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hackneycvs.sharepoint.com/sites/EDMS-VCSSupport/Hackney Giving/Grants/0 - 360Giving/Reports for website/"/>
    </mc:Choice>
  </mc:AlternateContent>
  <xr:revisionPtr revIDLastSave="737" documentId="8_{36FA033E-1BC0-493C-8718-694A580B7CAB}" xr6:coauthVersionLast="47" xr6:coauthVersionMax="47" xr10:uidLastSave="{0A177BD0-0FD6-4DEB-8486-B37D754C7F98}"/>
  <bookViews>
    <workbookView xWindow="3105" yWindow="450" windowWidth="28260" windowHeight="14520" xr2:uid="{00000000-000D-0000-FFFF-FFFF00000000}"/>
  </bookViews>
  <sheets>
    <sheet name="2024-25 Grants made" sheetId="3" r:id="rId1"/>
  </sheets>
  <definedNames>
    <definedName name="_xlnm._FilterDatabase" localSheetId="0" hidden="1">'2024-25 Grants made'!$A$1:$Q$1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8" i="3" l="1"/>
  <c r="G38" i="3"/>
  <c r="A38" i="3" s="1"/>
  <c r="P37" i="3"/>
  <c r="G37" i="3"/>
  <c r="A37" i="3" s="1"/>
  <c r="P36" i="3"/>
  <c r="G36" i="3"/>
  <c r="A36" i="3" s="1"/>
  <c r="P35" i="3"/>
  <c r="G35" i="3"/>
  <c r="A35" i="3" s="1"/>
  <c r="P34" i="3"/>
  <c r="G34" i="3"/>
  <c r="A34" i="3" s="1"/>
  <c r="P33" i="3"/>
  <c r="G33" i="3"/>
  <c r="A33" i="3" s="1"/>
  <c r="P32" i="3"/>
  <c r="G32" i="3"/>
  <c r="A32" i="3" s="1"/>
  <c r="P31" i="3"/>
  <c r="G31" i="3"/>
  <c r="A31" i="3" s="1"/>
  <c r="P30" i="3"/>
  <c r="G30" i="3"/>
  <c r="A30" i="3" s="1"/>
  <c r="P29" i="3"/>
  <c r="G29" i="3"/>
  <c r="A29" i="3" s="1"/>
  <c r="P28" i="3"/>
  <c r="G28" i="3"/>
  <c r="A28" i="3" s="1"/>
  <c r="P27" i="3"/>
  <c r="G27" i="3"/>
  <c r="A27" i="3" s="1"/>
  <c r="P26" i="3"/>
  <c r="G26" i="3"/>
  <c r="A26" i="3" s="1"/>
  <c r="P25" i="3"/>
  <c r="G25" i="3"/>
  <c r="A25" i="3" s="1"/>
  <c r="P24" i="3"/>
  <c r="G24" i="3"/>
  <c r="A24" i="3" s="1"/>
  <c r="P23" i="3"/>
  <c r="G23" i="3"/>
  <c r="A23" i="3" s="1"/>
  <c r="P22" i="3"/>
  <c r="G22" i="3"/>
  <c r="A22" i="3" s="1"/>
  <c r="P21" i="3"/>
  <c r="G21" i="3"/>
  <c r="A21" i="3" s="1"/>
  <c r="P20" i="3"/>
  <c r="G20" i="3"/>
  <c r="A20" i="3" s="1"/>
  <c r="P19" i="3"/>
  <c r="G19" i="3"/>
  <c r="A19" i="3" s="1"/>
  <c r="P18" i="3"/>
  <c r="G18" i="3"/>
  <c r="A18" i="3" s="1"/>
  <c r="P17" i="3"/>
  <c r="G17" i="3"/>
  <c r="A17" i="3" s="1"/>
  <c r="P16" i="3"/>
  <c r="G16" i="3"/>
  <c r="A16" i="3" s="1"/>
  <c r="P15" i="3"/>
  <c r="G15" i="3"/>
  <c r="A15" i="3" s="1"/>
  <c r="P14" i="3"/>
  <c r="G14" i="3"/>
  <c r="A14" i="3" s="1"/>
  <c r="P13" i="3"/>
  <c r="G13" i="3"/>
  <c r="A13" i="3" s="1"/>
  <c r="P12" i="3"/>
  <c r="G12" i="3"/>
  <c r="A12" i="3" s="1"/>
  <c r="P11" i="3"/>
  <c r="G11" i="3"/>
  <c r="A11" i="3" s="1"/>
  <c r="P10" i="3"/>
  <c r="G10" i="3"/>
  <c r="A10" i="3" s="1"/>
  <c r="P9" i="3"/>
  <c r="G9" i="3"/>
  <c r="A9" i="3" s="1"/>
  <c r="P8" i="3"/>
  <c r="G8" i="3"/>
  <c r="A8" i="3" s="1"/>
  <c r="P7" i="3"/>
  <c r="G7" i="3"/>
  <c r="A7" i="3" s="1"/>
  <c r="P6" i="3"/>
  <c r="G6" i="3"/>
  <c r="A6" i="3" s="1"/>
  <c r="P5" i="3"/>
  <c r="G5" i="3"/>
  <c r="A5" i="3" s="1"/>
  <c r="P4" i="3"/>
  <c r="G4" i="3"/>
  <c r="A4" i="3" s="1"/>
  <c r="P3" i="3"/>
  <c r="G3" i="3"/>
  <c r="A3" i="3" s="1"/>
  <c r="P2" i="3"/>
  <c r="G2" i="3"/>
  <c r="A2" i="3" s="1"/>
</calcChain>
</file>

<file path=xl/sharedStrings.xml><?xml version="1.0" encoding="utf-8"?>
<sst xmlns="http://schemas.openxmlformats.org/spreadsheetml/2006/main" count="388" uniqueCount="171">
  <si>
    <t>Identifier</t>
  </si>
  <si>
    <t>Title</t>
  </si>
  <si>
    <t>Description</t>
  </si>
  <si>
    <t>Currency</t>
  </si>
  <si>
    <t>Amount Awarded</t>
  </si>
  <si>
    <t>Award Date</t>
  </si>
  <si>
    <t>Recipient Org:Identifier</t>
  </si>
  <si>
    <t>Recipient Org:Name</t>
  </si>
  <si>
    <t>Recipient Org:Charity Number</t>
  </si>
  <si>
    <t>Recipient Org:Company Number</t>
  </si>
  <si>
    <t>Recipient Org:Street Address</t>
  </si>
  <si>
    <t>Recipient Org:City</t>
  </si>
  <si>
    <t>Recipient Org:Postal Code</t>
  </si>
  <si>
    <t>Funding Org:Identifier</t>
  </si>
  <si>
    <t>Funding Org:Name</t>
  </si>
  <si>
    <t>Grant Programme:Code</t>
  </si>
  <si>
    <t>Grant Programme:Title</t>
  </si>
  <si>
    <t>Reducing isolation through street parties</t>
  </si>
  <si>
    <t xml:space="preserve">IRIE Mind are requesting funding to host an event to bring together the local Black, African and Caribbean communities to connect and promote positive wellbeing/vibes.      The event will take place at Homerton Grove, a stone's throw from IRIE's main office. Activities will be led by IRIE staff and Volunteers.      The event will include a range of activities :      1) Talking Spaces - 'Secret Garden' Talking Booth, an informal space for people to chat with a member of IRIE staff       2) Physical Activities - Zumba class and 'Boxing and Mindfulness' sessions      3) Entertainment -  Community Sound System, Open Mic, Drumming, Face painting; Lucky Dip, Games etc.      4) Food - African and Caribbean dishes prepared and served by the IRIE Mind Staff and Clients.      5) Outreach - signposting attendees to local services and community activities and invite other local organisations e.g. Carers Hub, Age UK to host stalls during the event      </t>
  </si>
  <si>
    <t>GBP</t>
  </si>
  <si>
    <t>Mind in the City, Hackney and Waltham Forest</t>
  </si>
  <si>
    <t>8-10 Tudor Road</t>
  </si>
  <si>
    <t>London</t>
  </si>
  <si>
    <t>E9 7SN</t>
  </si>
  <si>
    <t>GB-CHC-1069736</t>
  </si>
  <si>
    <t>Hackney CVS</t>
  </si>
  <si>
    <t>Huddleston's Summer Get Together will be an indoor and outdoor party for disabled young people. Activities for the day will include:     - music by a DJ;       - face painting;      - arts &amp; crafts; games     - sensory room respite for those needing to break from the noisy environment;     - musical performance by current users     - video presentation about our services     - raffle with prizes     - snacks and diluted drinks free     - hot food (halal, vegan, vegetarian) 2.50/plate      - can drinks and mocktails (alcohol free) 1      Funds raised from the food and drinks sales will be go towards our youth project's activities.</t>
  </si>
  <si>
    <t>Huddleston Centre</t>
  </si>
  <si>
    <t>Homerton Grove Adventure Playground, Wardle Street, Homerton</t>
  </si>
  <si>
    <t>E9 6BX</t>
  </si>
  <si>
    <t xml:space="preserve"> We will open our event with a meet and greet by our wonderful befriending team welcoming all guests, introducing people to each other and letting them know how to access our services. We will give them leaflets about our upcoming cultural program including the Irish Pensiones Choir, The Irish Elder's theatre and our outings to Museums, Parks and venues.       We will providea two course hot roast ckicken lunch and homemade desert as well as tea, coffee and biscuits. We will encourage people to meet each other and activily take part in activiities.      We will have a band playing traditional Irish music and well known hits from the 1960s &amp; 1970s encouraging people to sing along, dance or move and clap from their seats, encouraging laughter and fun lifting people spirits, and connecting them with other people in their community which leads to friendships and shared social activitgies.</t>
  </si>
  <si>
    <t>Irish Elderly Advice Network</t>
  </si>
  <si>
    <t>50-52 Camden Square</t>
  </si>
  <si>
    <t>NW1 9XB</t>
  </si>
  <si>
    <t>We are delivering this street party in partnership with the Kings Crescent Tenants and Residents
Association following our hugely successful pilot street party which we co-delivered last year (see
pics).
The party will include music and dance floor games hosted by our resident compere and DJ. The
compere’s skill is in bringing everyone together for a participatory experience, getting people involved
in dance competitions, a congo etc. For families with young children there will be a bouncy castle,
giant play equipment, hula hoops, dance ribbons, mask making and t-shirt printing activities. For our
elder residents there will be a free tea and cake stall, led by our over 60s members. We will run a bar
selling refreshments and ice cream. The TRA volunteers will set up the street, including outdoor
decorations.
The next phase of regeneration is starting again this year which means residents face another few
years of noise, dust, mess and distress. People are fed up and anxious. This party is so important to lift
their spirits before we go into another stressful period so we really hope you will look favourably on
this application so we can give residents something to look forward to.</t>
  </si>
  <si>
    <t>Hackney Showroom</t>
  </si>
  <si>
    <t>4 Murrain Road</t>
  </si>
  <si>
    <t>N4 2BN</t>
  </si>
  <si>
    <t>Hackney Migrant Centre's Summer Party will begin with a delicious and nutritious meal, featuring firm favourites such as Jollof rice and crispy plaintain. Our Halal BBQ menu will be a reflection of the diverse cultures represented in our visitors.      After we have eaten together, we will enjoy an afternoon of activities centred on providing a space of celebration and connection within our local community. To bring the party feeling, we will have music throughout the day, a karaoke area and, in collaboration with Mamasuze, dance sessions. For those who would like to enjoy a quieter celebration, we will have our popular bracelet making table and run a Chair Yoga class. For children, we will have a crafts table and a treasure hunt or similar group activity to allow parents to take part in the activities of their choice through the day.</t>
  </si>
  <si>
    <t>Hackney Migrant Centre</t>
  </si>
  <si>
    <t>The Old Fire Station, 61 Leswin Road</t>
  </si>
  <si>
    <t>N16 7NX</t>
  </si>
  <si>
    <t>We will work with Gillett Square Action Group / users of Gillett Square to put on an event in Gillett Square to celebrate the birthday of Marcus Garvey, a key figure in Black history. The event will be licensed through HCD’s permanent entertainment license for Gillett Square and co-ordinated/overseen by HCD’s Community Organiser and Play &amp; Volunteer Co-ordinator who are both based in Gillett Square, and both qualified first aiders.
On the day, there will be a Sound System playing Caribbean music, Popup Playground to entertain children, Domino game tables, Refreshments including from Ewarts Jerk, a Caribbean food outlet based in the square. SIA-registered security guards and first aiders will be on duty alongside event staff and volunteers, to ensure everyone’s safety.</t>
  </si>
  <si>
    <t>Hackney Co-operative Developments CIC</t>
  </si>
  <si>
    <t>01673378</t>
  </si>
  <si>
    <t>62 Beechwood Road, Hackney</t>
  </si>
  <si>
    <t>E8 3DY</t>
  </si>
  <si>
    <t>Hackney Giving and LBH Cost of Living</t>
  </si>
  <si>
    <t>In the face of a relentless cost-of-living crisis, many families are grappling with the harsh reality of food poverty at unprecedented levels. As prices soar and incomes stagnate, parents find themselves making heart-wrenching decisions, often sacrificing their own meals to ensure their children are fed. This dire situation highlights the urgent need for support as families struggle to make ends meet.   In response to this pressing local need, our initiative "Hunger No Longer!" aims to provide essential support to 50 disadvantaged families in Hackney during the summer holidays. Over a two-week period, these families will receive a daily warm meal prepared by local volunteers, taking into account dietary preferences and allergies.   This service will be coordinated in collaboration with local schools, self-referrals, and within our charity network to ensure that those most in need receive assistance. By addressing the immediate challenge of food poverty, we hope to alleviate the strain on parents and prevent children from going hungry during the summer break. Through this project, we aim not only to provide nourishment but also to foster a sense of community and support among families facing similar struggles.   Moreover, "Hunger No Longer!" seeks to create a supportive environment where families can find solace and solidarity amidst their shared challenges. By fostering connections and providing nutritious meals, we aim to empower families to overcome adversity and thrive despite their circumstances.</t>
  </si>
  <si>
    <t>Acheived Dreams</t>
  </si>
  <si>
    <t>Flat 3 Western House, 1a West Bank</t>
  </si>
  <si>
    <t>N16 5DG</t>
  </si>
  <si>
    <t>The cost-of-living crisis is affecting us all, but times are especially tough for learning disabled young people from poorer homes, such as those we are targeting. ItÆs forcing their parents to choose between eating, keeping their homes running or purchasing essentials for themselves and their children. And young-people from such backgrounds donÆt tend to take such circumstances well.    Thanks to a generous grant from Hackney Giving back in winter 2023 we were able to provide nutritious, delectable meals to 64 young people and their families. The positive feedback from parents/beneficairies has been overwhelming. Young people have shared with us how much they've gained from these sessions. Family members couldnÆt wait for Wednesdays when our beneficiries would bring home nutritous, mouth watering supper for their family to enjoy. Following the culmination of this project, we have a waiting list of beneficiries hoping to get into our next project if it will be repeated.   Responding to our young people's expressed needs, project æFrom Crisis to CalmÆ will once again empower such young-people struggling disproportionately from the crisis to plan and prepare budget-friendly meals with which to feed themselves and their families. Beginning in August, over 8 weeks, a set of 64 new young people will benefit from weekly 1.5 hour cooking clubs  delivered at a local school kitchen. TheyÆll prepare together with two youth workers, nutritious meals for them and their families learning how to cook nutritous meals without forgoing on the crucial food-types including protein/fibre rich legumes, cheese and vegetables etc. Beneficiaries will first eat these prepared meals together in a fun healthy environment after which they will take home ready portions for their hungry families as many as required.   Sessions will be delivered at the rented School kitchen of Beis Malka School, 93 Alkham Road, London</t>
  </si>
  <si>
    <t>Activiteens</t>
  </si>
  <si>
    <t>93 Alkham Road</t>
  </si>
  <si>
    <t>N16 6XD</t>
  </si>
  <si>
    <t xml:space="preserve">ACS will identify eligible families through our existing community programs and partnerships with local social services and other agencies. We will directly pay a portion of utility  bills for approximately 30 families total of 100 beneficiaries over two months, ensuring continuous support during peak utility usage. We provided same services in the past that was successful. Families were allocated monthly money and provided us with receipt of electricity top-up   We work with families,older people,children and young people from across Hackney and families on emergencies accommodation,unemployed,vulnerable,most specifically in Hackney Central, Homerton, Dalston, Shacklewell, Hackney Downs, Leabridge, North Clapton, Stoke Newington and Clissold The rising cost of living is affecting families, adults, older people, children and young people we work and many ways to reduce that impact on our service user is to support them with gas and or electricity top up   The extra support with the gas and electricity top up will enable them to feed the families. Contributing towards families with pre-pay and metered services. Activity will also include 1-1 telephone support and signposting to other agencies to meet their needs </t>
  </si>
  <si>
    <t>African Community School</t>
  </si>
  <si>
    <t>The Adiaha Antigha Centre, 24-30 Dalston Lane</t>
  </si>
  <si>
    <t>E8 3AZ</t>
  </si>
  <si>
    <t>Many families tell us that time is precious, and when both parents are working or if one is a carer, finding the time to cook a healthy meal can be limited, especially for larger families. Takeaway food can be more convenient and easier, albeit at a higher expense. Parents also tell us that the cost of sending children to holiday clubs if they are working is prohibitive, &amp; therefore young people are missing out on varied experiences and healthy eating at the same time. Our programme for this funding, will include (but not exclusive) provide access and spaces for those not eligible for free school meals or other statutory support, those that are struggling to make ends meet and provide a healthy hot meal to young people &amp; families from our holiday club.We currently provide support to over 100 young people who are part of the Apex programmes. We have young people from all different schools &amp; areas in the borough attending, with ages ranging from 5-17. Many of the young people who attend are eligible for free school meals, from low income families and in need. We also have families who are not eligible for funding or spaces on our holiday programmes and therefore miss out.Our dedicated 'Family Support Service' which provides advice and guidance to families in the community, working closely with schools and other agencies will be used as a means to ensure reach is extended to those that need it most.Our plan is to supply support to young people and familes during the school holidays and provide them with a space on our holiday programme if required, a healthy hot meal at lunch-time during the day and a meal when they leave for the evening. We have over 100 families we will support during the summer. As Part of our summer programme, we will also be arranging educational and recreational trips and activities. On many occassions, due to the extra costs (such as lunch, food, activities) families are unable to afford to come along and expereience these opportunities. Those families most in need identiifed will be supported with this fund.We keep a register of who we provide support to, i.e., space &amp; access to provision, food &amp; activities, to ensure a fair and cross-section of the community is supported.We will provide our support from Wally Foster Community Centre &amp; Daubeney Primary School.The project will last from the 1st August 2024 to 30th Sept 2024.We have previously provided 'Take &amp; Make' recepie boxes to families, supplied to us from the 'Mayors Fund for London'. We firmly belive that by facilitating healthy eating &amp; cooking through various means will encourage longer term change within our community. We will be proividing Take &amp; Make boxes again during this summer period.Our aim is to support families on low income and those that are struggling to make ends meet, with access to holiday clubs spaces and provision for their children and also providing a healthy hot meal to alleviate concerns of not having a healthy diet or simply not having the time &amp; feeling guilty about it; which in turn, will reduce some of the stresses and other cost of living challenges that they may be facing such as energy bills, rent, etc. As a trusted, non-statutory organisation, families feel less intimidated and at ease working with us to make positive change.This part of our Summer project will cost a total of £7500 and we are applying for £4960. If we are successful with this application, we will match fund the remaining from our reserves as we would like to also be part of the direct delivery to our communiy.</t>
  </si>
  <si>
    <t>Apex Community Hub CIC</t>
  </si>
  <si>
    <t>Wally Foster Community Centre, Homerton Rd</t>
  </si>
  <si>
    <t>E9 5QB</t>
  </si>
  <si>
    <t>Beersheba – Living Well wants to enhance the support currently provided through our Changing Places project to reduce the impact of poor self-care for 20 Black African, Caribbean Heritage and Global Majority adults and older people affected by Type 2 diabetes made worse by the cost-of-living crisis.Changing Places delivers community-led healthcare information and activities to support active self-management/self-care of Type 2 diabetes through healthy and nutritious diet, lifestyle, emotional and psychological well-being etc., characterized by well controlled blood glucose levels etc., and outcomes for Health. The cost-of-living crises reinforces pre-existing barriers to health for the diabetes community evidenced by poor access to healthy and nutritious diet etc., characterized by insulin resistance etc., and risk of diabetes complications.We received grant funding from Awards for All in December 2023 to deliver Changing Places project which operates from Pembury Community Centre until September 2024. We will work in collaboration with Made in Hackney; at no extra cost to Cost of Living funding, to co-facilitate two cook and eat sessions on 01 and 08 August 2024 from 11am until 1pm. This adds value to our proposals to support self-care/self-management of beneficiary’s condition through developing cooking skills using whole food.Our Project manager will continue to organise all aspects of Changing Places project however, the management and delivery of this additional workstream is reflected in the costs.Package of support:We will assess beneficiaries needs/circumstances through our own social support system and provide shopping vouchers to the value of £40.00 and whole-food items costing £15.00 x 20 households each week for a total of 4 weeks. This adds value to beneficiaries continued learning through access healthy and nutricious food and support themselves and their household as they continue to develop new cooking skills to improve self-care of their conditon and reduce diabetes complications. Support packages will be available for collection from 01 August until 29 August 2024 at Pembury Community Centre (tbc). A register of beneficiaries will be collated and bags/vouchers will be signed and dated by them including their postcode and stored with our financial records for 6 years.</t>
  </si>
  <si>
    <t>Beersheba Living Well</t>
  </si>
  <si>
    <t>37a, Ravensdale Road</t>
  </si>
  <si>
    <t>N16 6TJ</t>
  </si>
  <si>
    <t>As a charity that works directly with socio-economically disadvantaged children in Hackney, we see first-hand how poverty and the rising living costs affect them in their daily lives, specifically in the area of food deprivation. We distributed a survey to all local Orthodox Jewish schools in Hackney to assess the impact of the increasing cost of living and to determine the number of people who may require our assistance.    We are planning to launch a 4.5-week summer program called "Summer United". This aims to support  underprivileged 50 OJ YP aged 4-14 by providing a safe place to spend their summer holidays. Our beneficiaries receive free school meals during the school year, so lack access to substantial food during the summer.   Participants will join us for a 4-hour program, 11 am - 3 pm, open Monday- Friday, to enjoy a hot dinner and take part in interactive activities. The program will begin with dinner, followed by workshops and creative activities such as health, arts and crafts, and music. A nutritionist will educate them on the importance of healthy eating for their growth during their formative years. Additionally, children will explore the outdoors, go biking, and use the gardens. This will enable them to enjoy spacious facilities and outdoor areas that they typically lack while living in cramped homes and sharing gardens.   A local school has granted us permission to use their premises at no cost. We have secured funding from The Souter Charitable Trust for our other costs.</t>
  </si>
  <si>
    <t>Blossoms London</t>
  </si>
  <si>
    <t>362 Craven Park Road</t>
  </si>
  <si>
    <t>N16 6AG</t>
  </si>
  <si>
    <t>The grant will alleviate the pressures faced by unpaid carers of elderly and frail individuals, especially due to the cost of living crisis. Repeatedly at our support group meetings, carers feel they are functioning  on overdraft and are depleted by pressurs of cost of living crisies. Funding will take the support coffee meetings to the next level and allocate credit vouchers for pre-paid metres,oyster-card credit for public transport and goody bags filed with food and personal care items. This service will piggyback the fortnightly cafΘ support groups for the next quarter (14 weeks)with a focus on the Summer holidays when stresses pile up as other support dwindles, and will be extended to cares unable to attend too.   At each support group meeting, attended by approximately 16 carers, attendees will receive goody bags containing vital food and personal care items. Once a quarter, these bags will include more substantial items such as tea, coffee, cooking oil, detergent, and toilet paper. In the intervening weeks, the goody bags will contain essentials like milk, fresh fruits and vegetables, tins, pasta, grains, and cereal.   In addition to the goody bags, carers can apply for fuel vouchers for pre-paid meters and Oyster-card credits for public transport. To access these benefits, carers will need to demonstrate financial eligibility, ensuring that those in greatest need receive support.   Recognizing that not all carers can attend support group meetings due to care shifts, personal reasons, or logistical challenges, we will offer an alternative arrangement for goody bag collection or delivery. Carers can call to arrange for these services, ensuring inclusivity for those who might otherwise be excluded.   To reach a wider audience, information about the Care4Carers program will be disseminated through flyers posted at dementia clinics, GP surgeries, and local supermarkets. This outreach strategy will help ensure that all eligible carers are aware of and can access the support available to them.   By offering these resources, Caregivers' CafΘ aims to reduce the financial burden on carers, providing them with much-needed relief and support as they continue their invaluable work.?????</t>
  </si>
  <si>
    <t>Twilight Kindness</t>
  </si>
  <si>
    <t xml:space="preserve">52 Eastbank </t>
  </si>
  <si>
    <t>N16 5PZ</t>
  </si>
  <si>
    <t xml:space="preserve">   We currently support over 2,400 carers in Hackney. 30 carers (some of whom may identify as LGBTQ+, disabled or Turkish and Kurdish) living across Hackney will receive a  ú150 Tesco voucher to enable them to purchase food and other necessities. We know giving out vouchers works as we successfully distributed 60 vouchers to carers during 2023.    Using our Carers Star (accredited outcome star) we know that carers initial scores for 'finance' and 'how you feel' (recognising that they are interlinked) are low as a result of their concerns around the cost of living. We continue to refer carers to Hackney Money Hub, local food banks and for benefits advice. Our research shows our financial help and grants pages are the most visited on our website and that 34% of carers have recently changed their food habits: 'I'm living on a meal a day which has meant i am now anaemic and got no energy'.    Carers will be identified during their 1-1 wellbeing assessments, peer support groups and wellbeing activities. Vouchers will be a one-off entitlement. They will be purchased as soon as funds are confirmed (not before 1st August 2024) and distributed until 30th Sept 2024 or until the grant has been spent. Staff have already identified carers who would benefit from this offer.    We received the following feedback from a Turkish carer who previously received a voucher: "I would like to thank you for the ú150 Tesco coupon which helped me greatly during such tough times since my mother had been hospitalised, and I couldnÆt work for two weeks. I used the coupon to purchase most of my necessities. I appreciate this act of kindness and I would be so grateful if these type of support continued".</t>
  </si>
  <si>
    <t>Carers First</t>
  </si>
  <si>
    <t>1 Russell Road, Leyton</t>
  </si>
  <si>
    <t>E10 7ES</t>
  </si>
  <si>
    <t>Since we are providing transport to the elderly and disabled to / from hospital visits, shopping sprees and appointments spending a lot of time with them , we know and are aware of the challenges and difficulties they face. Our services provide them with a comfortable ride but also a listening ear. As our volunteers drive and accompany, many clients unfold the struggles and challenges they face – the most common fear reported being food insecurity with many having to decide whether they take care of their personal needs or buy food.This vulnerable group were excluded from the governments HSF initiative, despite their meagre pension which usually does not cover their basic living costs.Our project will reach out to 100 elderlies on state pension from the borough of Hackney, and give them a choice of either a weekly food backpack containing basic food staples with a value of £15 per week over a 4 week period delivered to their door; or food vouchers to be spent in allocated local shops on specific foods including fresh fruit n veg, fish , milk ensuring they have access to nutritous foods which is most important especially for the elderly.Both options will address the isolation and lonliness many elderlies face as volunteers will spend time whilst delivering the ‘backpacks’ , and those who prefer vouchers will have a chance to go out and do their own shopping; meet friends and socialize rather than stay stuck at home isolated and alone.</t>
  </si>
  <si>
    <t>Chesed Hospital Transport</t>
  </si>
  <si>
    <t>56 Chardmore Road</t>
  </si>
  <si>
    <t>N16 6JH</t>
  </si>
  <si>
    <t xml:space="preserve">Due to the great success of our previous Super Supper Savers projects, generously supported by Hackney Giving, we would like to run a special summer version this August and Setpember to support our most vulnerable elderly women, during the summer holiday period. At this time of the year, when many families vacation out of the country, elderly people feel forgotten and are often left without support. We are, therefore, planning our Summer Sustenance project where we will run a community kitchen 3 times a week, over 8 weeks, where 36 poverty-stricken elderly women will prepare nutritious meals for themselves and their spouses (where applicable), whilst learning how to cook healthy food on a budget. Sessions will be divided into 3, with 12 women p/group attending twice weekly. Elderly women will learn cookery skills, recipe ideas and receive nutritious advice in a friendly group setting. They will also learn how to prepare meals on a budget which will have a sustainable benefit even once the project ends. In this way we aim to immediately reduce the impact of food poverty amongst elderly women in Hackney and ensure that they receive a hot, nutritious supper at least twice a week during the summer holiday period. The service will run from our rented kitchen in 1 Belz Terrace, E5 9SN. 36 elderly women on low income, current beneficiaries of The Community Hub, have already signed up to this service. We have already secured a grant from Bourneheights Ltd to cover the cost of renting the kitchen and a qualified volunteer chef will run the sessions. </t>
  </si>
  <si>
    <t>Community Hub, The</t>
  </si>
  <si>
    <t>122 Kyverdale Raod</t>
  </si>
  <si>
    <t>N16 6PR</t>
  </si>
  <si>
    <t>We will be purchasing ú50 x 100 supermarket vouchers and distribute via our Welfare advice and advocacy services to 100 individuals.  We will be prioritising families with children.   Our welfare advice and advocacy services see the most vulnerable on a daily basis and we know which families need support as we are working with them regularly to support their needs; through health advocacy and benefits advice and applications, and through our counselling services   The welfare advice sessions run daily face to face as do the health advocacy; we will distribute after a review of the weeks appointments and spread the vouchers distrubution over the month of August and through to October, depending on activity.   Derman sees on average 3000 individuals per year, the majority of whom require a high level support.</t>
  </si>
  <si>
    <t>Derman</t>
  </si>
  <si>
    <t>The Basement, 66 New North Road</t>
  </si>
  <si>
    <t>N1 6TG</t>
  </si>
  <si>
    <t>Our service will be provided to Hackney residents who are specifically struggling to cope with the cost of living increase. The adviser will explore holistically the client's household situation to determine the level of financial support needed. This will also include carrying out a benefit eligibility check to try and maxmise household incomes.From this grant we will provide fuel vouchers to contribute towards gas and electricity bills. We have previously provided fuel vouchers in Hackney where there is a great need. We currently have funds available for supermarket vouchers for Hackney residents so would like to be able to offer fuel vouchers alongside to those who are in need, specifically prioritising those who are vulnerable, families with dependant children or households with complex needs. We are also anticipating over the summer holidays, there will be a higher need for families with children in need of support with their utilitie bills where children are not at an educational provision.Financial support may vary depending on the households for example: - single person/couple = £25-£50, Families with children = £100.The service will be provided 1/2days a week through the following channels: - face-face at our outreach locations (Hackney office, Hackney Service Centre, children centres, GP surgeries etc) - via telephone appointments. We will carry out a holistic assessment with the client and once this has been completed the voucher can be sent via email/post/directlyduring the appointment depending on client choice. During the assessment we will also make referrals internally or externally depending on the client issues i.e. debt, employment, welfare benefits.</t>
  </si>
  <si>
    <t>East End Citizens Advice Bureaux</t>
  </si>
  <si>
    <t>300 Mare Street</t>
  </si>
  <si>
    <t>E8 1HE</t>
  </si>
  <si>
    <t>We aim to distribute parcels of food and basic household necessities to African and Congolese community members who are struggling to meet their basic needs due to the cost of living crisis. We will offer this service for 2 days per month for 12 weeks. Parcels will be delivered door-to-door for those with accessibility challenges, in vulnerable households and with long term conditions, and otherwise will be available for collection one day per month from the Afridac Centre. As well as meeting basic needs, this activity also aims to build a sense of community cohesion, connection and support. We previously met with our community members to discuss their needs, and identified this as a key area where they need support. Most are low income and struggling to buy food which is having a negative impact on their mental health. We expect this to become even more challenging as they face rising electricity bills in the winter months. We have established a strong network with our community since 2016, which means that we know our community well and understand which individuals and families require support. Parcels will be distributed by a network of 5 volunteers, and include things such as vegetables, long-life and dry food, flour, wheat, corn and semolina, rice, poultry, water and African/cultural foods. Having nutritious and cultural foods will help improve their physical and mental wellbeing and help them feel supported by the community.</t>
  </si>
  <si>
    <t>Hackney Congolese Women Support Group</t>
  </si>
  <si>
    <t>124 Southwold Road</t>
  </si>
  <si>
    <t>E5 9PS</t>
  </si>
  <si>
    <t>This summer, Inspire is launching a special meal project to support teens in Hackney who have been referred to us as needing food assistance. While many clubs shift their services to holiday camps, we remain dedicated to serving those who stay in Hackney during the summer. With schools and clubs closed, ensuring daily meals for these teens is our top priority.   We have partnered with local youth clubs and social workers to identify and assist teens in need. Our kitchen at 42 Leweston Place N16 will be the hub for this initiative, providing warm, nutritious meals daily. The dining room will be open for meal service, creating a welcoming space for teens to gather and eat.   In addition to receiving meals, teens will actively participate in the project. They will take on kitchen duties, serving, and cleaning up on a rotating schedule, fostering a sense of responsibility and community. To ensure we meet the needs effectively, we will require registration and pre-booking. This process will help us identify true need and predict the number of meals required each day.   With your support, we can make a significant difference in the lives of these young people, ensuring they have access to daily nutritious meals throughout the summer.</t>
  </si>
  <si>
    <t>Inspire A Teen</t>
  </si>
  <si>
    <t xml:space="preserve">58 Wellington Avenue </t>
  </si>
  <si>
    <t>N15 6BA</t>
  </si>
  <si>
    <t>With a grant of ú5,000.00 we will distibute 100 meat/poultry vouchers and 100 fruits and veg vouchers to 100 poverty-stricken and large households in Hackney during the summer holidays. The meat/poultry vouchers will be for the value of ú30 and the fruits and veg vouchers for ú20. This will help ease the expense of nutritious food during the entire summer holiday period. In this way we aim to sustain 100 vulnerable households with young, dependant children, with healthy, nuritious food during the summer holidays. From our previous experience in helping families struggling with poverty, we have seen (and heard!) that providing food vouchers is the best method of support as the beneficiary can then purchase the food items that are essential for their individual family. This reduces the risk of receiving food items which are not needed, thus reducing food waste. Additionally, this time of the year is particularly vulnerable for school children as, once school closes, they are no longer under the school's meal system with no one there to notice if they are being fed well. We will distribute these vouchers, in person, at a community location- 89 Stamford Hill N16 5TP, where we often meet. The 100 families will be chosen from our list of existing service users who we already know are struggling financially and are badly impacted by the rise in  food costs due to the cost-of-living crisis.</t>
  </si>
  <si>
    <t>Lehachzikom UK</t>
  </si>
  <si>
    <t xml:space="preserve">25 HILLSIDE ROAD  </t>
  </si>
  <si>
    <t>N15 6LU</t>
  </si>
  <si>
    <t>This project doesn't have a fancy name, is a simple and necessary response to the cost-of-living pressures affecting overtaxed cancer patients, children, adults, and the elderly. These individuals are disproportionately impacted by the cost of living crisis due to cancer disrupting their work and home life. Unlike the general population, they cannot just rely on mainstream food services because, during cancer treatment, their bodies have a harder time fighting off infections. Ensuring the safety of the foods they consume is crucial to lower the risk of foodborne illnesses and other infections.   For those who have recently had surgery or have wounds, eating more protein is essential for healing. Cancer patients also need more calories, contrary to typical dietary advice, making specialized nutrition even more critical. Treatment can affect their ability to chew or swallow solid foods due to oral soreness, pain, inflammation, irritation, or physical changes after surgery. Soft solid foods, pureed foods, shakes, and smoothies may be easier for them to eat. Some patients are prescribed a special diet for dysphagia (a swallowing disorder) or need guidance on consuming enough calories throughout the day.   With the funds, we will be able to work with oncology specialist nutritionists to provide suitable meals for patients enduring both cancer and financial crises.    he service will run in partnership with Royal Meats, a local restaurant with a 5-star food safety rating. Once a week, when business is quieterùon Tuesdaysùthey lease us their kitchen at a peppercorn rate. Our nutritionist, alongside their chef, prepares custom meals tailored to the specific requirements of cancer patients.   This service is designed for patients who are in between treatments, discharged from the hospital, or in home palliative care but are too weak and financially strained to prepare meals independently. The service will start in the summer holidays and extend until after Sukkot, covering multiple general and Jewish holidays when food needs increase. Individuals can request up to 6 custom-prepared meals during this period, with the possibility of more on a case-by-case basis.  We will also have a shared holiday meal with custom food for different needs in October.   Existing service users will be informed through their support workers, our website, and newsletters. New patients will receive information from their oncological dietitians, community nursing services, or other health referrals. Additionally, we will advertise this service on social media and in local newspapers to reach a broader audience.</t>
  </si>
  <si>
    <t>Lev Echod Cancer Care</t>
  </si>
  <si>
    <t>16 Manor Rd</t>
  </si>
  <si>
    <t xml:space="preserve"> N16 5SA</t>
  </si>
  <si>
    <t xml:space="preserve">Our initiative is dedicated to supporting single mom families who have faced domestic abuse and are now struggling with the rising cost of living. With single mothers often being the sole income providers, the financial strain intensifies during the summer holidays when children are out of school, preventing these mothers from working and halting their already meager income. Their income doesnÆt cover their weekly expenses thus they are unable to save some of it for the 'rainy days'. Currently, we have observed a 43% increase in single mothers seeking food assistance and a doubling of food distribution requests in the past six months. Their urgent needs include sanitary products, clothing, and more. To address these challenges, we plan to support 165 children by providing ú30 grocery vouchers for them to use during the summer holidays. This is a time when school meals are not available, placing more stress on single mothers to provide an increased amout of food. These vouchers ensure they have access to food staples according to their own needs, alleviating food insecurity. For example, Debbie, a single mom of two children with ADHD, finds the summer holidays particularly challenging as she is fully occupied with their care due to their behavioral needs. Their sensory sensitivities mean she must carefully select their food, making food vouchers the only viable solution. By addressing their immediate need for food, this project aims to uplift single mom families, enabling them to navigate their challenges with dignity and strength.    This funding will be used for single mom families in the community of Hackney who are either already registered at Lighthouse, or will register for the service through the local advetrtisments. Users will complete an intake evalutaion to determine levels of need, this will ensure the most needy ones recieve the support, and also that we can identify families who can benefit from other support we offer. Vouchers will be distributed by courier to the following shops - North London Cost Shop, 1010 Supermarket where basic household essentials are sold in additon to food.               </t>
  </si>
  <si>
    <t>Lighthouse</t>
  </si>
  <si>
    <t xml:space="preserve">42 Riverside Road </t>
  </si>
  <si>
    <t>N15 6DA</t>
  </si>
  <si>
    <t>Side by Side is a community advice service run by MRS Independent Living. It is a service designed to meet the support needs of vulnerable people, their friends and family who congregate at Gillett Square in Dalston. Our project will help to reduce the impact of the cost of living crisis on people who are already working with Side by Side to overcome the difficulties they are experiencing.  These issues are wide-ranging but include rent, council tax and utility arrears, ill-health and disability, depression and mental health issues.   Over the last couple of weeks we have been seeing increasing numbers of people whose benefit has been stopped because of sanctions. We will distribute payments to further the long-term assistance we are giving, and ensure that it is useful in reducing the impact of the high cost of living.   This project will be directed at service users who are refugees, people who are over 60 and people who are part of vulnerable households. It will be geared to those using pre-payment meters and pay as you go mobiles. These payments will immediately assist people to be better able to cope with the high cost of living. Being able to cook makes the use of food banks a viable option for people, and being able to use mobile phones greatly increases people's capacity to make appointments and be aware of deadlines.   Whilst we may meet our service users on the Square, we do detailed work with our service users at Hackney Cooperative DevelopmentÆs premises at 62 Beechwood Road, E8 3AD. This grant will be distributed by our community advice workers on Tuesdays, Wednesdays and Thursdays from Beechwood Road during the funding period, and will form part of the support we are offering. ?</t>
  </si>
  <si>
    <t>MRS Independent Living</t>
  </si>
  <si>
    <t>Marie Lloyd Centre, 329-331 Queensbridge Road</t>
  </si>
  <si>
    <t>E8 3LA</t>
  </si>
  <si>
    <t>With rising inflation, the livelihoods of communities in Hackney are increasingly strained, making it difficult for many to make ends meet. In response to this challenge, we are expanding our previous project of supporting the Orthodox Jewish Community by extending our assistance to other vulnerable members: differently-abled individuals and unpaid caregivers. Our primary focus is to provide nutritious food packages and food coupons for local stores to 50 individuals and their families, including 25 differently-abled individuals and 25 unpaid carers. This initiative will run for 8 weeks (2 months), aiming to alleviate some of the financial burdens faced by the households of these vulnerable people. By supplying essential food items and food coupons, we aim to reduce the immediate financial pressure on these families. Differently-abled individuals often face significant challenges in adjusting to the community and finding appropriate jobs, making it difficult for their families to make ends meet. Similarly, unpaid carers undertake a stressful job, and through this support, we want them to realize that they have a strong backing.This project aims to ease the financial strain and support the well-being of these households, fostering a sense of stability and community support during these tough times.</t>
  </si>
  <si>
    <t>Ozer Umagen</t>
  </si>
  <si>
    <t xml:space="preserve">10 Rav Pinter Close </t>
  </si>
  <si>
    <t xml:space="preserve">N16 5BF </t>
  </si>
  <si>
    <t xml:space="preserve">We will provide x90 Hackney-based families of destitute RAS/migrants with emergency supermarket vouchers and food parcels. We recognise whilst supermarket vouchers/food parcels alone cannot solve destitution/food poverty, they provide a vital emergency lifeline with long-term impact. By giving free nutritional support, we are providing a stop gap to ensure clientsÆ basic needs are met whilst accessing the legal expertise/casework to overcome the root causes of their destitution.     Most of our clients experience destitution, infringements on liberties, or barriers to services due to their immigration status. Asylum seekers typically have inadequate financial support. Hotel residents receive only ú8.86 a week and those in self-catered accommodation receive less than ú50; we have seen children be malnourished because of this. Many more migrants cannot access benefits because of their status or must spend all their income on life-limiting visa fees, so cannot afford food.    This work will be delivered to Hackney Clients remotely or at our Newham/Redbridge-based premises over the 2-month project (9-weeks). We currently provide legal representation to x90 families vulnerable migrants/RAS families in Hackney; we anticipate most of these will need nutritional support. We, however, continue to accept referrals from Hackney Migrants' Centre/other charities and have existing processes/mechanisms to identify/triage those in greatest need of nutritional support and will continue this approach to all clients.    Whilst we are not Hackney-based, there are only x2 Hackney-based immigration advice charities and local need is high, 800+ asylum seekers in temporary accommodation in the borough alone. Demand/need for our service therefore remains high.   </t>
  </si>
  <si>
    <t>Refugee and Migrant Forum of Essex and London (RAMFEL)</t>
  </si>
  <si>
    <t>The People's Place, 80 - 92 High St</t>
  </si>
  <si>
    <t>E15 2NE</t>
  </si>
  <si>
    <t xml:space="preserve">Resolve Now aims to alleviate the acute hardships faced by impoverished Jewish families in Hackney, who are grappling with the detrimental effects of the conjoined challenges of mental health issues and the cost-of-living crisis. Our proposed activities entail the distribution of essential food supplies directly to these vulnerable families.   The service will operate from our community centre in Hackney, ensuring easy and discreet accessibility for the affected families. We will employ a rigorous assessment process, working closely with local schools, community organisations, and mental health professionals to identify families in dire need of support. This collaborative approach ensures that our aid reaches those who are most in need.   Food distributions will be carried out on a weekly basis, providing 40 families with essential sustenance to alleviate their financial burden. The program will span over 6 weeks, ensuring that families receive sustained support during a critical period of crisis. Given that many of these families rely on school meals for their children's nutrition, the food provided will alleviate the burden of the extra costs of feeding their children while they are home all day during the summer holidays.    Our intention is to provide immediate relief while also enabling families to focus on their long-term well-being. By the conclusion of this project, we anticipate having reached and supported at least 150 individuals from impoverished Jewish families in Hackney, providing them with a lifeline during these challenging times. </t>
  </si>
  <si>
    <t>Resolve Now</t>
  </si>
  <si>
    <t>Basement, 14 Linthorpe Road</t>
  </si>
  <si>
    <t>N16 5RF</t>
  </si>
  <si>
    <t xml:space="preserve">SPYP is based at Yesodei Hatorah Primary School and we work closely with the school heads and committee who have an in depth knowledge of the people who work there and their financial struggles.  Their staff are also comfortable to share their needs with the heads or directly with us.  We also belong to Yeshiva Horomo Community and work with their lead people as well as directly with the community members.  We want to give families food and necessity vouchers to assist them in getting through their summer holidays with their families with less stress.    This grant will enable 50 additional families (with 3 or more children) to receive ú100 vouchers for their summer holidays when children are home from school and expenses are higher.  These families struggle to make ends meet throughout the term, making school holidays extra stressful.  Distributing vouchers to them during summer holidays will be a tremendous relief to them.     Vouchers as opposed to ready cooked or raw food will enable them to buy the choice of foods which their families and children enjoy most as well as encourage independence.   This will be a one off distribution with families receiving the vouchers in an envelope personaly addressed to them.  They will be prepared in our office voluntarily and delivered directly to families houses (also voluntarily).  This method (rather than communal collection) is preferable as it enables Heart 2 Heart to carefully assess which families are most in need.  It is also a more dignified way of receiving for our beneficiaries, which is one of our goals, encouraging independence and ensuring families retain their dignity and pride. Our experince has proven that this works well.   More families will receive the same type of vouchers from funding received from HSF in July 2024.  </t>
  </si>
  <si>
    <t>S Pinter Youth Project</t>
  </si>
  <si>
    <t>153 Stamford Hill</t>
  </si>
  <si>
    <t>N16 5LG</t>
  </si>
  <si>
    <t>The recent cost-of-living crisis has exacerbated the food deprivation situation, with food prices soaring. Over 250 polls indicate that food expenses are the most concerning, forcing people to cut back. A meeting with 120 local families, food consultants, nutritionists, and a childhood development officer revealed that protein is the biggest food expense. Over 68% of families have reduced their protein intake to an average of one real protein meal per week. Experts warn that children in these situations risk lifelong bone and developmental issues.   Shining Stars aims to reintroduce protein to help build strong bones and a healthy community, thus avoiding a future generation of disabled individuals. The project involves a protein distribution drive where families can register by filling out a short form that asks for their income, children's ages, daily food availability, etc. This information will help us prioritize 100 families to each receive ú50 of protein packs, which we will purchase from wholesalers to ensure the best prices. This initiative is especially crucial during the school holiday period when school meals, often children's main source of protein, are unavailable. The protein packs will each contain 4 chickens, three tays of fish fillets and minced meat packs. They will be distributed from Leiz Hall Filey Avenue where we have sufficient freezer space for storage and families can pick them up at designated hours.   By empowering families with essential nutrition, Shining Stars aims to promote long-term dietary resilience and well-being within these communities. We will track protein pack uptake and assess the initiative's impact to ensure it effectively addresses protein deficiency among OJ BAME families.</t>
  </si>
  <si>
    <t>Shining Stars London</t>
  </si>
  <si>
    <t>16 Gilda Crescent</t>
  </si>
  <si>
    <t>We seek funding to address a 40% increase in service demand and rising operational costs due to cost of living crisis.</t>
  </si>
  <si>
    <t>St John's Soup Kitchen and Food Bank</t>
  </si>
  <si>
    <t xml:space="preserve">St John the Evangelist, Brownswood Park, Queen's Drive    </t>
  </si>
  <si>
    <t>N4 2LW</t>
  </si>
  <si>
    <t>Tikva provides activities to support indigent families, adults with disabilities and parent-carers.   Most of the families we support are on means tested benefits; they are very financially challenged.  The cost of therapies, equipment and extra care needed for their disabled adults bite deeply into their income. Additionally their very challenging caring duties preclude them from seeking employment to increase their income. With  current soaring inflation and cost of living crisis, they are more challenged than ever before. They therefore approached us with a request for help, as they are finding it almost impossible to purchase even the bare basics.   Response from questionnaires sent to 50 local families comprising past and present users - and from focus groups with current and potential users - overwhelmingly  demonstrated that the following service would fill a gaping need:    Food vouchers from local kosher food shops which would enable them to buy what they need. Kosher food is more expensive and this would fill a gaping need, significantly alleviating some of their their financial stresses.    We ran this project some years ago with the funding you kindly awarded us, and the feedback was extremely positive; users unanimously claimed that the project was enormously helpful in coping with their  dire situations.  They are begging us to  run this project again.  However, we will  be targeting different users most of whom have been signposted to us via other communal local organisations, so that as many people as possible will be able to benefit from the project.</t>
  </si>
  <si>
    <t>Tikva</t>
  </si>
  <si>
    <t>39b Linthorpe Road</t>
  </si>
  <si>
    <t>N16 5QT</t>
  </si>
  <si>
    <t>The families of the teens we target have been significantly affected by the rising cost of living and the financial burden of having to feed and entertain their kids during the school summer holidays is a significant challenge.   Due to huge demand from the young people and their families, we have decided to initiate a summer holiday club, 'Food &amp; More' open to those registered on our programme suffering from financial hardship as well as anyone within the local community who may wish to take part.   We will provide a safe and fun environment between 9:30amû2:30pm for three weeks during the school holidays. The programme will take place at our rental premises, with a focus on providing a nourishing breakfast and hot lunch every day for all participants.   We plan for the participants to help us in planning the meals to be nutritious and cost-effective, including accompanying our financial advisor to the local supermarket for helpful ideas on budget-friendly shopping and meals. We will also offer a choice of daily hands-on workshops, such as cake-decorating, hair styling and party planning, which will be enjoyable and practical too.   Although there are many summer programmes for children, ours is unique in that we are specifically targeting the 16-19 age group, which is beyond the age of most other providers. Our partnership with local support organisations and outreach work of our volunteers will enable us to reach those most in need of this programme.   We have already secured ú8,000 in grants to cover the cost of the workshops, however have not yet secured funding for the provision of meals.</t>
  </si>
  <si>
    <t>Tools 4 Teens</t>
  </si>
  <si>
    <t xml:space="preserve">8 Clapton Terrace </t>
  </si>
  <si>
    <t>E5 9BW</t>
  </si>
  <si>
    <t xml:space="preserve">When it comes to holiday periods many of our young people face added challenges. Being home all day creates not only boredom and isolation but added stress, anxiety, and food insecurity as parents are strained with this additional burden of providing additional food whilst their children are home with little to do. The disadvantaged children we target do not have access to nutritious meals on a regular basis and if we did not provide them with nutritious food; they would rely on junk food as a cheaper option resulting in obesity, and physical and emotional ill health.     Children we target are those from low income families, disadvantaged backgrounds, those facing illness, overcrowded homes, disability, dysfunction etc. Although the governemnt have iniated the HAF programme, criteria is extremely tight and there are many more turning to us for support.  Additionally, the HAF scheme allows the children to have food for 16 days out of the 42 days school break.  We CAN NOT allow children to go hungry the rest of the 26 days!! Their families are struggling, and the need to provide the extra food during the holidays is an enormous strain, resulting in many going hungry or parents going to bed without a meal as they give the little they have to their children.    Our holiday scheme which will run for 16 days over the summer (4 weeks with 4 days each week)   has an enrolement of 80 Hackney children who meet the HAF criteria. We also  have an additional 40 children whom we have identified to be in need, struggling with high levels of poverty and have enrolled them too (funded by Social Kitchen) .   Our project BASIC NUTRITION, will provide our young people with a warm lunch for an additional 8 days when the HAF / Social Kitchen is not in place ensuring that every child has access to at least one warm meal a day,for a minimum of  4 days a week , over the full holiday period.    Children will come together at the school premises we currently have use of at 2-4 Amhurst Park N16, and sit and enjoy a warm meal which meets the School food  standards         </t>
  </si>
  <si>
    <t>Treasured Moments</t>
  </si>
  <si>
    <t>2 RIVERSIDE ROAD</t>
  </si>
  <si>
    <t>We aim to support the community by distributing culturally appropriate non-perishable food for individuals and families, who are financially struggling due to the cost of living crisis. Especially those on benefits; low-income pensioners, single-parent households, or families experiencing hardship and poverty.       This is a new project. 50 household will get a one-off food parcel avarage of ú64 worth of dry food that could help the family to reduce their growing weekly shopping bills as they will last over a period of few months.  Food parcels will be collected from our organization based at 14a Graham Road, E8, and also some food parcels will be delivered by transport to those elderly and dissabled or those with mobility issues.      Culturally appropriate dry non-perishable food packages will have rice, cracked wheat, rend/green lentil, dried beans, chick peas, tinned Turkish cheese, olives, olive oil, tomatoe paste, tea, sugar and washing liquid ect.  We will approach wholesalers selling Turkish food consumed by our target group.  Bulk buy will enable to get best value for money.      We already have a list of people on our database such as members and none members and aim to get new referrals from networks / organisations. We will advertise the project via the Hackney CVS newsletter, try to reach 8 different neighbourhood in Hackney via networks, social prescribers and our voluntary sector partners to reach out to many of Hackney's Turkish &amp; Kurdish residents who are experiencing hardship and poverty.       We have track record of successfully delivered food parcel delivery projects during the covid -19 and post covid and also with cost of living crisis and have supported people in the last 5 years. Our previous experience of having worked with those suppliers during covid -19 will help us to negotiate a good deal.  (We supplied weekly food parcels to 50 families for 4 months via a project, other project supported 120 elderly &amp; vulnerable people got ú50 worth of food parcels delivered into their homes via different projects). In addition, via Hackney Giving's grants, food parcels handed out and also lunch club was delivered in 2023, 2024.      Food items provided are the essential day-to-day items that will help families to use their stretched resources better during challenging times to reduce the impact of the rising cost of living on people living in Hackney.??</t>
  </si>
  <si>
    <t>Turkish Cypriot Cultural Association</t>
  </si>
  <si>
    <t>14a Graham Road</t>
  </si>
  <si>
    <t>E8 1BZ</t>
  </si>
  <si>
    <t>All Babies Count supports 16 mothers with severe postnatal depression (PND) or psychosis, as well as new parents with pre-existing of mental illness who are prescribed psychotropic medications that may not be suitable for breastfeeding. It also supplies baby first food and weaning foods to 35 additional families affected by parental chronic mental health disabilities. e.g Bi Polar and their children under the age of 5 who are not getting their meals at school and are excluded from recent GLA scheme. Cost and guilt overwhelm parents, especially during vulnerable times. We provide baby formula and infant-first foods help families. While breastfeeding is wonderful for many, not being able to breastfeed should never make a parent feel like a failure. The challenge is that the cost of formula is prohibitive for families on means tested benefits. cost of baby formula is soaring because of the Cost Of Living Crisis. Most formulas marked up more than 60%. In an attempt to stretch their limited resources, some mothers resort to diluting the bottle excessively to make the formula last longer, inadvertently compromising the nutritional quality of the feed. Many families reported cutting back on food for the rest of the household or using cow's milk in their babies' diets. Sainsbury's stores placed security tags on formula products last year and some Co-op stores placed them behind tills in an attempt to prevent shoplifting. BBC News Dec 23 -this emphasizes how cost of living crisis affects access to baby formula. Bottle fed Babies need between 1-1.5 tins a week. We manged to get kosher formula discounted from £24.00 to £13.00 each. 30 families will receive a tin weekly, 2 families, 2 tins, as they have multiples or 2 children on formula. They will receive formula for 10 weeks. We will also offer baby weaning and infant first food packs, each costing us £7 but at a value of £9.60 which we will distribute the end of our monthly group meeting. (getting the pack is not conditional on attending the meetings and can be ordered. Individuals are referred to this service by their support workers mental health professionals, CAMHS, local welfare orgs such as Ezra Hamarpah, Charedi Clergy, schools e.t.c self referrals accepted when need is evidenced. Referral partners receive information on this project , how it works and referral process.</t>
  </si>
  <si>
    <t>Turning Corners</t>
  </si>
  <si>
    <t>32 Theydon Road</t>
  </si>
  <si>
    <t>E5 9NA</t>
  </si>
  <si>
    <t>Yad Voezer is launching a program to address the challenges faced by disabled individuals and families with disabled children in the summer holidays amid the current cost of living crisis. Recognizing the struggle many families face in providing warm meals, especially when there are no free school meals due to the holidays, we are initiating a daily meal service Monday to Thursday for 6 weeks from the 29th July. As part of day centre activities our learning-disabled clients will prepare and cook healthy and nutritious meals, under the guidance of a skilled chef. Our drop in warm hub will open at 4.00PM, to coincide with supper time and local families with a disabled member as well as individuals with disablities will be welcome to to enjoy a nutritious hot meal, which they would not otherwise have been able to afford. Our residents will cook and serve these meals at our drop-in cafΘ open to disabled individuals and families with disabled members,  free of charge.    To identify those in need, Yad Voezer will collaborate closely with local disability support networks, schools, welfare organizations, and community centers. Additionally, we will establish communication channels within the community, encouraging referrals and self-referrals. Outreach efforts, both online and offline, will be employed to raise awareness about our services, ensuring that individuals and families aware of our meal program can access it easily. By working closely with established community networks and maintaining open lines of communication, we aim to reach and support those who require our assistance effectively.   By ensuring a warm, nutritious meal, our initiative not only addresses a fundamental need but also fosters a sense of community and inclusivity. For our residents, this program offers valuable opportunities for skill development, boosting their confidence and independence. Moreover, it instils a sense of purpose and accomplishment.   Through this initiative, Yad Voezer aims to create a supportive environment, empowering both our residents and the broader community, fostering a spirit of togetherness and compassion that transcends the challenges faced by individuals with disabilities as well as providing a warm meal to so many unfortunate individuals and families that otherwise due to the cost of living crisis would not have been able to provide a meal to themeselves or their families.</t>
  </si>
  <si>
    <t>Yad Voezer Day Centre Ltd</t>
  </si>
  <si>
    <t>9 Amhurst Park</t>
  </si>
  <si>
    <t>N16 5DH</t>
  </si>
  <si>
    <t>Cost of Living</t>
  </si>
  <si>
    <t>Provision of food/material support packs and shopping vouchers to households impacted by cost-of-living crisis and struggling to cover food costs.</t>
  </si>
  <si>
    <t>Day-Mer, Turkish and Kurdish Community Centre</t>
  </si>
  <si>
    <t>Former Library, 16 Howard Road</t>
  </si>
  <si>
    <t>N16 8PU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</si>
</sst>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809]#,##0.00"/>
  </numFmts>
  <fonts count="9" x14ac:knownFonts="1">
    <font>
      <sz val="11"/>
      <color theme="1"/>
      <name val="Calibri"/>
      <family val="2"/>
      <scheme val="minor"/>
    </font>
    <font>
      <sz val="11"/>
      <color theme="1"/>
      <name val="Calibri"/>
      <family val="2"/>
      <scheme val="minor"/>
    </font>
    <font>
      <sz val="10"/>
      <color theme="1"/>
      <name val="Arial"/>
    </font>
    <font>
      <sz val="10"/>
      <color theme="1"/>
      <name val="Arial"/>
      <family val="2"/>
    </font>
    <font>
      <sz val="8"/>
      <name val="Calibri"/>
      <family val="2"/>
      <scheme val="minor"/>
    </font>
    <font>
      <sz val="12"/>
      <color theme="1"/>
      <name val="Aptos Narrow"/>
      <family val="2"/>
    </font>
    <font>
      <sz val="12"/>
      <color indexed="8"/>
      <name val="Aptos Narrow"/>
      <family val="2"/>
    </font>
    <font>
      <sz val="12"/>
      <color rgb="FF000000"/>
      <name val="Aptos Narrow"/>
      <family val="2"/>
    </font>
    <font>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5">
    <xf numFmtId="0" fontId="0" fillId="0" borderId="0"/>
    <xf numFmtId="0" fontId="1" fillId="0" borderId="0"/>
    <xf numFmtId="0" fontId="3" fillId="0" borderId="0"/>
    <xf numFmtId="43" fontId="3" fillId="0" borderId="0" applyFont="0" applyFill="0" applyBorder="0" applyAlignment="0" applyProtection="0"/>
    <xf numFmtId="164" fontId="1" fillId="0" borderId="0" applyFont="0" applyFill="0" applyBorder="0" applyAlignment="0" applyProtection="0"/>
  </cellStyleXfs>
  <cellXfs count="20">
    <xf numFmtId="0" fontId="0" fillId="0" borderId="0" xfId="0"/>
    <xf numFmtId="0" fontId="0" fillId="0" borderId="0" xfId="0" applyAlignment="1">
      <alignment wrapText="1"/>
    </xf>
    <xf numFmtId="0" fontId="2" fillId="0" borderId="0" xfId="1" applyFont="1"/>
    <xf numFmtId="0" fontId="2" fillId="0" borderId="0" xfId="0" applyFont="1"/>
    <xf numFmtId="0" fontId="2" fillId="0" borderId="0" xfId="0" applyFont="1" applyAlignment="1">
      <alignment wrapText="1"/>
    </xf>
    <xf numFmtId="0" fontId="5" fillId="0" borderId="0" xfId="0" applyFont="1"/>
    <xf numFmtId="0" fontId="5" fillId="0" borderId="0" xfId="1" applyFont="1"/>
    <xf numFmtId="164" fontId="5" fillId="0" borderId="0" xfId="4" applyFont="1" applyAlignment="1"/>
    <xf numFmtId="15" fontId="5" fillId="0" borderId="0" xfId="1" applyNumberFormat="1" applyFont="1"/>
    <xf numFmtId="0" fontId="6" fillId="0" borderId="0" xfId="0" applyFont="1"/>
    <xf numFmtId="0" fontId="5" fillId="0" borderId="0" xfId="0" quotePrefix="1" applyFont="1"/>
    <xf numFmtId="164" fontId="5" fillId="0" borderId="0" xfId="4" applyFont="1" applyFill="1" applyAlignment="1"/>
    <xf numFmtId="0" fontId="7" fillId="0" borderId="0" xfId="0" applyFont="1"/>
    <xf numFmtId="0" fontId="5" fillId="0" borderId="0" xfId="1" applyFont="1" applyAlignment="1">
      <alignment horizontal="left" vertical="center"/>
    </xf>
    <xf numFmtId="0" fontId="3" fillId="0" borderId="0" xfId="0" applyFont="1"/>
    <xf numFmtId="0" fontId="3" fillId="0" borderId="0" xfId="1" applyFont="1"/>
    <xf numFmtId="0" fontId="8" fillId="2" borderId="0" xfId="0" applyFont="1" applyFill="1" applyAlignment="1">
      <alignment vertical="top"/>
    </xf>
    <xf numFmtId="0" fontId="8" fillId="2" borderId="0" xfId="0" applyFont="1" applyFill="1" applyAlignment="1">
      <alignment vertical="top" wrapText="1"/>
    </xf>
    <xf numFmtId="165" fontId="8" fillId="2" borderId="0" xfId="0" applyNumberFormat="1" applyFont="1" applyFill="1" applyAlignment="1">
      <alignment vertical="top"/>
    </xf>
    <xf numFmtId="0" fontId="8" fillId="0" borderId="0" xfId="0" applyFont="1" applyAlignment="1">
      <alignment vertical="top"/>
    </xf>
  </cellXfs>
  <cellStyles count="5">
    <cellStyle name="Comma" xfId="4" builtinId="3"/>
    <cellStyle name="Comma 2" xfId="3" xr:uid="{C90950BE-2EC5-4A2D-A5A2-CB424FE8C99E}"/>
    <cellStyle name="Normal" xfId="0" builtinId="0"/>
    <cellStyle name="Normal 2" xfId="1" xr:uid="{78E04512-288D-43DA-A1CF-381BF667C037}"/>
    <cellStyle name="Normal 2 3" xfId="2" xr:uid="{B90BD852-0FD2-4827-AFE5-53548E50AB98}"/>
  </cellStyles>
  <dxfs count="12">
    <dxf>
      <fill>
        <patternFill>
          <bgColor theme="8" tint="0.39994506668294322"/>
        </patternFill>
      </fill>
    </dxf>
    <dxf>
      <fill>
        <patternFill>
          <bgColor rgb="FFFFFF00"/>
        </patternFill>
      </fill>
    </dxf>
    <dxf>
      <fill>
        <patternFill>
          <bgColor theme="4" tint="0.59996337778862885"/>
        </patternFill>
      </fill>
    </dxf>
    <dxf>
      <fill>
        <patternFill>
          <bgColor theme="9" tint="0.39994506668294322"/>
        </patternFill>
      </fill>
    </dxf>
    <dxf>
      <fill>
        <patternFill>
          <bgColor theme="8" tint="0.39994506668294322"/>
        </patternFill>
      </fill>
    </dxf>
    <dxf>
      <fill>
        <patternFill>
          <bgColor rgb="FFFFFF00"/>
        </patternFill>
      </fill>
    </dxf>
    <dxf>
      <fill>
        <patternFill>
          <bgColor theme="4" tint="0.59996337778862885"/>
        </patternFill>
      </fill>
    </dxf>
    <dxf>
      <fill>
        <patternFill>
          <bgColor theme="9" tint="0.39994506668294322"/>
        </patternFill>
      </fill>
    </dxf>
    <dxf>
      <fill>
        <patternFill>
          <bgColor theme="8" tint="0.39994506668294322"/>
        </patternFill>
      </fill>
    </dxf>
    <dxf>
      <fill>
        <patternFill>
          <bgColor rgb="FFFFFF00"/>
        </patternFill>
      </fill>
    </dxf>
    <dxf>
      <fill>
        <patternFill>
          <bgColor theme="4" tint="0.59996337778862885"/>
        </patternFill>
      </fill>
    </dxf>
    <dxf>
      <fill>
        <patternFill>
          <bgColor theme="9" tint="0.39994506668294322"/>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E8ED6-2468-419A-8A11-5FE04C98B316}">
  <dimension ref="A1:U58"/>
  <sheetViews>
    <sheetView tabSelected="1" zoomScale="75" zoomScaleNormal="75" workbookViewId="0">
      <pane ySplit="1" topLeftCell="A2" activePane="bottomLeft" state="frozen"/>
      <selection pane="bottomLeft" sqref="A1:XFD1"/>
    </sheetView>
  </sheetViews>
  <sheetFormatPr defaultRowHeight="15" x14ac:dyDescent="0.25"/>
  <cols>
    <col min="1" max="1" width="46.7109375" customWidth="1"/>
    <col min="2" max="2" width="36.42578125" customWidth="1"/>
    <col min="3" max="3" width="49.85546875" style="1" customWidth="1"/>
    <col min="4" max="4" width="6.28515625" customWidth="1"/>
    <col min="5" max="5" width="19.42578125" bestFit="1" customWidth="1"/>
    <col min="6" max="6" width="13" customWidth="1"/>
    <col min="7" max="7" width="26.140625" customWidth="1"/>
    <col min="8" max="8" width="28.42578125" customWidth="1"/>
    <col min="9" max="9" width="32.5703125" customWidth="1"/>
    <col min="10" max="10" width="33" customWidth="1"/>
    <col min="11" max="11" width="65.5703125" customWidth="1"/>
    <col min="12" max="12" width="19.28515625" customWidth="1"/>
    <col min="13" max="13" width="24.42578125" bestFit="1" customWidth="1"/>
    <col min="14" max="14" width="21" bestFit="1" customWidth="1"/>
    <col min="15" max="15" width="17.85546875" bestFit="1" customWidth="1"/>
    <col min="16" max="16" width="39.28515625" customWidth="1"/>
    <col min="17" max="17" width="37.5703125" customWidth="1"/>
    <col min="18" max="18" width="17.140625" customWidth="1"/>
  </cols>
  <sheetData>
    <row r="1" spans="1:21" s="19" customFormat="1" ht="15.75" x14ac:dyDescent="0.25">
      <c r="A1" s="16" t="s">
        <v>0</v>
      </c>
      <c r="B1" s="16" t="s">
        <v>1</v>
      </c>
      <c r="C1" s="17" t="s">
        <v>2</v>
      </c>
      <c r="D1" s="18" t="s">
        <v>3</v>
      </c>
      <c r="E1" s="16" t="s">
        <v>4</v>
      </c>
      <c r="F1" s="16" t="s">
        <v>5</v>
      </c>
      <c r="G1" s="16" t="s">
        <v>6</v>
      </c>
      <c r="H1" s="16" t="s">
        <v>7</v>
      </c>
      <c r="I1" s="16" t="s">
        <v>8</v>
      </c>
      <c r="J1" s="16" t="s">
        <v>9</v>
      </c>
      <c r="K1" s="16" t="s">
        <v>10</v>
      </c>
      <c r="L1" s="16" t="s">
        <v>11</v>
      </c>
      <c r="M1" s="16" t="s">
        <v>12</v>
      </c>
      <c r="N1" s="16" t="s">
        <v>13</v>
      </c>
      <c r="O1" s="16" t="s">
        <v>14</v>
      </c>
      <c r="P1" s="16" t="s">
        <v>15</v>
      </c>
      <c r="Q1" s="16" t="s">
        <v>16</v>
      </c>
    </row>
    <row r="2" spans="1:21" ht="15.75" x14ac:dyDescent="0.25">
      <c r="A2" s="5" t="str">
        <f>"360G-HackneyCVS-"&amp;YEAR(F2)&amp;"-"&amp;RIGHT(0&amp;MONTH(F2),2)&amp;"-"&amp;RIGHT(0&amp;DAY(F2),2)&amp;"-"&amp;G2</f>
        <v>360G-HackneyCVS-2024-07-02-GB-CHC-283329</v>
      </c>
      <c r="B2" s="6" t="s">
        <v>17</v>
      </c>
      <c r="C2" s="5" t="s">
        <v>18</v>
      </c>
      <c r="D2" s="5" t="s">
        <v>19</v>
      </c>
      <c r="E2" s="7">
        <v>750</v>
      </c>
      <c r="F2" s="8">
        <v>45475</v>
      </c>
      <c r="G2" s="5" t="str">
        <f t="shared" ref="G2:G38" si="0">IF(ISBLANK(J2),"GB-CHC-"&amp; I2,"GB-COH-"&amp;J2)</f>
        <v>GB-CHC-283329</v>
      </c>
      <c r="H2" s="6" t="s">
        <v>20</v>
      </c>
      <c r="I2" s="5">
        <v>283329</v>
      </c>
      <c r="J2" s="5"/>
      <c r="K2" s="9" t="s">
        <v>21</v>
      </c>
      <c r="L2" s="5" t="s">
        <v>22</v>
      </c>
      <c r="M2" s="9" t="s">
        <v>23</v>
      </c>
      <c r="N2" s="3" t="s">
        <v>24</v>
      </c>
      <c r="O2" s="3" t="s">
        <v>25</v>
      </c>
      <c r="P2" s="3" t="str">
        <f>YEAR(F2)&amp;"-"&amp;RIGHT(0&amp;MONTH(F2),2)&amp;"-"&amp;RIGHT(0&amp;DAY(F2),2)&amp;" "&amp;B2</f>
        <v>2024-07-02 Reducing isolation through street parties</v>
      </c>
      <c r="Q2" s="2" t="s">
        <v>17</v>
      </c>
      <c r="R2" s="3"/>
      <c r="S2" s="3"/>
      <c r="T2" s="3"/>
      <c r="U2" s="3"/>
    </row>
    <row r="3" spans="1:21" ht="15.75" x14ac:dyDescent="0.25">
      <c r="A3" s="5" t="str">
        <f>"360G-HackneyCVS-"&amp;YEAR(F3)&amp;"-"&amp;RIGHT(0&amp;MONTH(F3),2)&amp;"-"&amp;RIGHT(0&amp;DAY(F3),2)&amp;"-"&amp;G3</f>
        <v>360G-HackneyCVS-2024-07-02-GB-CHC-1032300</v>
      </c>
      <c r="B3" s="6" t="s">
        <v>17</v>
      </c>
      <c r="C3" s="6" t="s">
        <v>26</v>
      </c>
      <c r="D3" s="5" t="s">
        <v>19</v>
      </c>
      <c r="E3" s="7">
        <v>750</v>
      </c>
      <c r="F3" s="8">
        <v>45475</v>
      </c>
      <c r="G3" s="5" t="str">
        <f t="shared" si="0"/>
        <v>GB-CHC-1032300</v>
      </c>
      <c r="H3" s="6" t="s">
        <v>27</v>
      </c>
      <c r="I3" s="5">
        <v>1032300</v>
      </c>
      <c r="J3" s="5"/>
      <c r="K3" s="6" t="s">
        <v>28</v>
      </c>
      <c r="L3" s="5" t="s">
        <v>22</v>
      </c>
      <c r="M3" s="6" t="s">
        <v>29</v>
      </c>
      <c r="N3" s="3" t="s">
        <v>24</v>
      </c>
      <c r="O3" s="3" t="s">
        <v>25</v>
      </c>
      <c r="P3" s="3" t="str">
        <f>YEAR(F3)&amp;"-"&amp;RIGHT(0&amp;MONTH(F3),2)&amp;"-"&amp;RIGHT(0&amp;DAY(F3),2)&amp;" "&amp;B3</f>
        <v>2024-07-02 Reducing isolation through street parties</v>
      </c>
      <c r="Q3" s="2" t="s">
        <v>17</v>
      </c>
      <c r="R3" s="3"/>
      <c r="S3" s="3"/>
      <c r="T3" s="3"/>
      <c r="U3" s="3"/>
    </row>
    <row r="4" spans="1:21" ht="15.75" x14ac:dyDescent="0.25">
      <c r="A4" s="5" t="str">
        <f>"360G-HackneyCVS-"&amp;YEAR(F4)&amp;"-"&amp;RIGHT(0&amp;MONTH(F4),2)&amp;"-"&amp;RIGHT(0&amp;DAY(F4),2)&amp;"-"&amp;G4</f>
        <v>360G-HackneyCVS-2024-07-02-GB-CHC-1115711</v>
      </c>
      <c r="B4" s="6" t="s">
        <v>17</v>
      </c>
      <c r="C4" s="5" t="s">
        <v>30</v>
      </c>
      <c r="D4" s="5" t="s">
        <v>19</v>
      </c>
      <c r="E4" s="7">
        <v>750</v>
      </c>
      <c r="F4" s="8">
        <v>45475</v>
      </c>
      <c r="G4" s="5" t="str">
        <f t="shared" si="0"/>
        <v>GB-CHC-1115711</v>
      </c>
      <c r="H4" s="6" t="s">
        <v>31</v>
      </c>
      <c r="I4" s="5">
        <v>1115711</v>
      </c>
      <c r="J4" s="5"/>
      <c r="K4" s="6" t="s">
        <v>32</v>
      </c>
      <c r="L4" s="5" t="s">
        <v>22</v>
      </c>
      <c r="M4" s="6" t="s">
        <v>33</v>
      </c>
      <c r="N4" s="3" t="s">
        <v>24</v>
      </c>
      <c r="O4" s="3" t="s">
        <v>25</v>
      </c>
      <c r="P4" s="3" t="str">
        <f>YEAR(F4)&amp;"-"&amp;RIGHT(0&amp;MONTH(F4),2)&amp;"-"&amp;RIGHT(0&amp;DAY(F4),2)&amp;" "&amp;B4</f>
        <v>2024-07-02 Reducing isolation through street parties</v>
      </c>
      <c r="Q4" s="2" t="s">
        <v>17</v>
      </c>
      <c r="R4" s="3"/>
      <c r="S4" s="3"/>
      <c r="T4" s="3"/>
      <c r="U4" s="3"/>
    </row>
    <row r="5" spans="1:21" ht="15.75" x14ac:dyDescent="0.25">
      <c r="A5" s="5" t="str">
        <f>"360G-HackneyCVS-"&amp;YEAR(F5)&amp;"-"&amp;RIGHT(0&amp;MONTH(F5),2)&amp;"-"&amp;RIGHT(0&amp;DAY(F5),2)&amp;"-"&amp;G5</f>
        <v>360G-HackneyCVS-2024-07-02-GB-CHC-1153729</v>
      </c>
      <c r="B5" s="6" t="s">
        <v>17</v>
      </c>
      <c r="C5" s="5" t="s">
        <v>34</v>
      </c>
      <c r="D5" s="5" t="s">
        <v>19</v>
      </c>
      <c r="E5" s="7">
        <v>750</v>
      </c>
      <c r="F5" s="8">
        <v>45475</v>
      </c>
      <c r="G5" s="5" t="str">
        <f t="shared" si="0"/>
        <v>GB-CHC-1153729</v>
      </c>
      <c r="H5" s="6" t="s">
        <v>35</v>
      </c>
      <c r="I5" s="5">
        <v>1153729</v>
      </c>
      <c r="J5" s="5"/>
      <c r="K5" s="5" t="s">
        <v>36</v>
      </c>
      <c r="L5" s="5" t="s">
        <v>22</v>
      </c>
      <c r="M5" s="5" t="s">
        <v>37</v>
      </c>
      <c r="N5" s="3" t="s">
        <v>24</v>
      </c>
      <c r="O5" s="3" t="s">
        <v>25</v>
      </c>
      <c r="P5" s="3" t="str">
        <f>YEAR(F5)&amp;"-"&amp;RIGHT(0&amp;MONTH(F5),2)&amp;"-"&amp;RIGHT(0&amp;DAY(F5),2)&amp;" "&amp;B5</f>
        <v>2024-07-02 Reducing isolation through street parties</v>
      </c>
      <c r="Q5" s="2" t="s">
        <v>17</v>
      </c>
      <c r="R5" s="3"/>
      <c r="S5" s="3"/>
      <c r="T5" s="3"/>
      <c r="U5" s="3"/>
    </row>
    <row r="6" spans="1:21" ht="15.75" x14ac:dyDescent="0.25">
      <c r="A6" s="5" t="str">
        <f>"360G-HackneyCVS-"&amp;YEAR(F6)&amp;"-"&amp;RIGHT(0&amp;MONTH(F6),2)&amp;"-"&amp;RIGHT(0&amp;DAY(F6),2)&amp;"-"&amp;G6</f>
        <v>360G-HackneyCVS-2024-07-02-GB-CHC-1122363</v>
      </c>
      <c r="B6" s="6" t="s">
        <v>17</v>
      </c>
      <c r="C6" s="5" t="s">
        <v>38</v>
      </c>
      <c r="D6" s="5" t="s">
        <v>19</v>
      </c>
      <c r="E6" s="7">
        <v>750</v>
      </c>
      <c r="F6" s="8">
        <v>45475</v>
      </c>
      <c r="G6" s="5" t="str">
        <f t="shared" si="0"/>
        <v>GB-CHC-1122363</v>
      </c>
      <c r="H6" s="6" t="s">
        <v>39</v>
      </c>
      <c r="I6" s="5">
        <v>1122363</v>
      </c>
      <c r="J6" s="5"/>
      <c r="K6" s="5" t="s">
        <v>40</v>
      </c>
      <c r="L6" s="5" t="s">
        <v>22</v>
      </c>
      <c r="M6" s="5" t="s">
        <v>41</v>
      </c>
      <c r="N6" s="3" t="s">
        <v>24</v>
      </c>
      <c r="O6" s="3" t="s">
        <v>25</v>
      </c>
      <c r="P6" s="3" t="str">
        <f>YEAR(F6)&amp;"-"&amp;RIGHT(0&amp;MONTH(F6),2)&amp;"-"&amp;RIGHT(0&amp;DAY(F6),2)&amp;" "&amp;B6</f>
        <v>2024-07-02 Reducing isolation through street parties</v>
      </c>
      <c r="Q6" s="2" t="s">
        <v>17</v>
      </c>
      <c r="R6" s="3"/>
      <c r="S6" s="3"/>
      <c r="T6" s="3"/>
      <c r="U6" s="3"/>
    </row>
    <row r="7" spans="1:21" ht="15.75" x14ac:dyDescent="0.25">
      <c r="A7" s="5" t="str">
        <f>"360G-HackneyCVS-"&amp;YEAR(F7)&amp;"-"&amp;RIGHT(0&amp;MONTH(F7),2)&amp;"-"&amp;RIGHT(0&amp;DAY(F7),2)&amp;"-"&amp;G7</f>
        <v>360G-HackneyCVS-2024-07-02-GB-COH-01673378</v>
      </c>
      <c r="B7" s="6" t="s">
        <v>17</v>
      </c>
      <c r="C7" s="5" t="s">
        <v>42</v>
      </c>
      <c r="D7" s="5" t="s">
        <v>19</v>
      </c>
      <c r="E7" s="7">
        <v>750</v>
      </c>
      <c r="F7" s="8">
        <v>45475</v>
      </c>
      <c r="G7" s="5" t="str">
        <f t="shared" si="0"/>
        <v>GB-COH-01673378</v>
      </c>
      <c r="H7" s="6" t="s">
        <v>43</v>
      </c>
      <c r="I7" s="5"/>
      <c r="J7" s="10" t="s">
        <v>44</v>
      </c>
      <c r="K7" s="5" t="s">
        <v>45</v>
      </c>
      <c r="L7" s="5" t="s">
        <v>22</v>
      </c>
      <c r="M7" s="5" t="s">
        <v>46</v>
      </c>
      <c r="N7" s="3" t="s">
        <v>24</v>
      </c>
      <c r="O7" s="3" t="s">
        <v>25</v>
      </c>
      <c r="P7" s="3" t="str">
        <f>YEAR(F7)&amp;"-"&amp;RIGHT(0&amp;MONTH(F7),2)&amp;"-"&amp;RIGHT(0&amp;DAY(F7),2)&amp;" "&amp;B7</f>
        <v>2024-07-02 Reducing isolation through street parties</v>
      </c>
      <c r="Q7" s="2" t="s">
        <v>17</v>
      </c>
      <c r="R7" s="3"/>
      <c r="S7" s="3"/>
      <c r="T7" s="3"/>
      <c r="U7" s="3"/>
    </row>
    <row r="8" spans="1:21" ht="15.75" x14ac:dyDescent="0.25">
      <c r="A8" s="5" t="str">
        <f>"360G-HackneyCVS-"&amp;YEAR(F8)&amp;"-"&amp;RIGHT(0&amp;MONTH(F8),2)&amp;"-"&amp;RIGHT(0&amp;DAY(F8),2)&amp;"-"&amp;G8</f>
        <v>360G-HackneyCVS-2024-07-18-GB-CHC-1198960</v>
      </c>
      <c r="B8" s="6" t="s">
        <v>47</v>
      </c>
      <c r="C8" s="5" t="s">
        <v>48</v>
      </c>
      <c r="D8" s="5" t="s">
        <v>19</v>
      </c>
      <c r="E8" s="11">
        <v>5000</v>
      </c>
      <c r="F8" s="8">
        <v>45491</v>
      </c>
      <c r="G8" s="5" t="str">
        <f t="shared" si="0"/>
        <v>GB-CHC-1198960</v>
      </c>
      <c r="H8" s="9" t="s">
        <v>49</v>
      </c>
      <c r="I8" s="5">
        <v>1198960</v>
      </c>
      <c r="J8" s="5"/>
      <c r="K8" s="5" t="s">
        <v>50</v>
      </c>
      <c r="L8" s="5" t="s">
        <v>22</v>
      </c>
      <c r="M8" s="5" t="s">
        <v>51</v>
      </c>
      <c r="N8" s="3" t="s">
        <v>24</v>
      </c>
      <c r="O8" s="3" t="s">
        <v>25</v>
      </c>
      <c r="P8" s="3" t="str">
        <f>YEAR(F8)&amp;"-"&amp;RIGHT(0&amp;MONTH(F8),2)&amp;"-"&amp;RIGHT(0&amp;DAY(F8),2)&amp;" "&amp;B8</f>
        <v>2024-07-18 Hackney Giving and LBH Cost of Living</v>
      </c>
      <c r="Q8" s="15" t="s">
        <v>47</v>
      </c>
      <c r="R8" s="14"/>
      <c r="S8" s="3"/>
      <c r="T8" s="3"/>
      <c r="U8" s="3"/>
    </row>
    <row r="9" spans="1:21" ht="15.75" x14ac:dyDescent="0.25">
      <c r="A9" s="5" t="str">
        <f>"360G-HackneyCVS-"&amp;YEAR(F9)&amp;"-"&amp;RIGHT(0&amp;MONTH(F9),2)&amp;"-"&amp;RIGHT(0&amp;DAY(F9),2)&amp;"-"&amp;G9</f>
        <v>360G-HackneyCVS-2024-07-18-GB-CHC-1129447</v>
      </c>
      <c r="B9" s="6" t="s">
        <v>47</v>
      </c>
      <c r="C9" s="5" t="s">
        <v>52</v>
      </c>
      <c r="D9" s="5" t="s">
        <v>19</v>
      </c>
      <c r="E9" s="11">
        <v>5000</v>
      </c>
      <c r="F9" s="8">
        <v>45491</v>
      </c>
      <c r="G9" s="5" t="str">
        <f t="shared" si="0"/>
        <v>GB-CHC-1129447</v>
      </c>
      <c r="H9" s="9" t="s">
        <v>53</v>
      </c>
      <c r="I9" s="5">
        <v>1129447</v>
      </c>
      <c r="J9" s="5"/>
      <c r="K9" s="5" t="s">
        <v>54</v>
      </c>
      <c r="L9" s="5" t="s">
        <v>22</v>
      </c>
      <c r="M9" s="5" t="s">
        <v>55</v>
      </c>
      <c r="N9" s="3" t="s">
        <v>24</v>
      </c>
      <c r="O9" s="3" t="s">
        <v>25</v>
      </c>
      <c r="P9" s="3" t="str">
        <f>YEAR(F9)&amp;"-"&amp;RIGHT(0&amp;MONTH(F9),2)&amp;"-"&amp;RIGHT(0&amp;DAY(F9),2)&amp;" "&amp;B9</f>
        <v>2024-07-18 Hackney Giving and LBH Cost of Living</v>
      </c>
      <c r="Q9" s="2" t="s">
        <v>47</v>
      </c>
      <c r="R9" s="3"/>
      <c r="S9" s="3"/>
      <c r="T9" s="3"/>
      <c r="U9" s="3"/>
    </row>
    <row r="10" spans="1:21" ht="15.75" x14ac:dyDescent="0.25">
      <c r="A10" s="5" t="str">
        <f>"360G-HackneyCVS-"&amp;YEAR(F10)&amp;"-"&amp;RIGHT(0&amp;MONTH(F10),2)&amp;"-"&amp;RIGHT(0&amp;DAY(F10),2)&amp;"-"&amp;G10</f>
        <v>360G-HackneyCVS-2024-07-18-GB-CHC-1087936</v>
      </c>
      <c r="B10" s="6" t="s">
        <v>47</v>
      </c>
      <c r="C10" s="5" t="s">
        <v>56</v>
      </c>
      <c r="D10" s="5" t="s">
        <v>19</v>
      </c>
      <c r="E10" s="11">
        <v>5000</v>
      </c>
      <c r="F10" s="8">
        <v>45491</v>
      </c>
      <c r="G10" s="5" t="str">
        <f t="shared" si="0"/>
        <v>GB-CHC-1087936</v>
      </c>
      <c r="H10" s="12" t="s">
        <v>57</v>
      </c>
      <c r="I10" s="5">
        <v>1087936</v>
      </c>
      <c r="J10" s="5"/>
      <c r="K10" s="5" t="s">
        <v>58</v>
      </c>
      <c r="L10" s="5" t="s">
        <v>22</v>
      </c>
      <c r="M10" s="5" t="s">
        <v>59</v>
      </c>
      <c r="N10" s="3" t="s">
        <v>24</v>
      </c>
      <c r="O10" s="3" t="s">
        <v>25</v>
      </c>
      <c r="P10" s="3" t="str">
        <f>YEAR(F10)&amp;"-"&amp;RIGHT(0&amp;MONTH(F10),2)&amp;"-"&amp;RIGHT(0&amp;DAY(F10),2)&amp;" "&amp;B10</f>
        <v>2024-07-18 Hackney Giving and LBH Cost of Living</v>
      </c>
      <c r="Q10" s="2" t="s">
        <v>47</v>
      </c>
      <c r="R10" s="3"/>
      <c r="S10" s="3"/>
      <c r="T10" s="3"/>
      <c r="U10" s="3"/>
    </row>
    <row r="11" spans="1:21" ht="15.75" x14ac:dyDescent="0.25">
      <c r="A11" s="5" t="str">
        <f>"360G-HackneyCVS-"&amp;YEAR(F11)&amp;"-"&amp;RIGHT(0&amp;MONTH(F11),2)&amp;"-"&amp;RIGHT(0&amp;DAY(F11),2)&amp;"-"&amp;G11</f>
        <v>360G-HackneyCVS-2024-07-18-GB-COH-12037350</v>
      </c>
      <c r="B11" s="6" t="s">
        <v>47</v>
      </c>
      <c r="C11" s="5" t="s">
        <v>60</v>
      </c>
      <c r="D11" s="5" t="s">
        <v>19</v>
      </c>
      <c r="E11" s="11">
        <v>5000</v>
      </c>
      <c r="F11" s="8">
        <v>45491</v>
      </c>
      <c r="G11" s="5" t="str">
        <f t="shared" si="0"/>
        <v>GB-COH-12037350</v>
      </c>
      <c r="H11" s="9" t="s">
        <v>61</v>
      </c>
      <c r="I11" s="5"/>
      <c r="J11" s="12">
        <v>12037350</v>
      </c>
      <c r="K11" s="5" t="s">
        <v>62</v>
      </c>
      <c r="L11" s="5" t="s">
        <v>22</v>
      </c>
      <c r="M11" s="5" t="s">
        <v>63</v>
      </c>
      <c r="N11" s="3" t="s">
        <v>24</v>
      </c>
      <c r="O11" s="3" t="s">
        <v>25</v>
      </c>
      <c r="P11" s="3" t="str">
        <f>YEAR(F11)&amp;"-"&amp;RIGHT(0&amp;MONTH(F11),2)&amp;"-"&amp;RIGHT(0&amp;DAY(F11),2)&amp;" "&amp;B11</f>
        <v>2024-07-18 Hackney Giving and LBH Cost of Living</v>
      </c>
      <c r="Q11" s="2" t="s">
        <v>47</v>
      </c>
      <c r="R11" s="3"/>
      <c r="S11" s="3"/>
      <c r="T11" s="3"/>
      <c r="U11" s="3"/>
    </row>
    <row r="12" spans="1:21" ht="15.75" x14ac:dyDescent="0.25">
      <c r="A12" s="5" t="str">
        <f>"360G-HackneyCVS-"&amp;YEAR(F12)&amp;"-"&amp;RIGHT(0&amp;MONTH(F12),2)&amp;"-"&amp;RIGHT(0&amp;DAY(F12),2)&amp;"-"&amp;G12</f>
        <v>360G-HackneyCVS-2024-07-18-GB-CHC-1167208</v>
      </c>
      <c r="B12" s="6" t="s">
        <v>47</v>
      </c>
      <c r="C12" s="5" t="s">
        <v>64</v>
      </c>
      <c r="D12" s="5" t="s">
        <v>19</v>
      </c>
      <c r="E12" s="11">
        <v>5000</v>
      </c>
      <c r="F12" s="8">
        <v>45491</v>
      </c>
      <c r="G12" s="5" t="str">
        <f t="shared" si="0"/>
        <v>GB-CHC-1167208</v>
      </c>
      <c r="H12" s="12" t="s">
        <v>65</v>
      </c>
      <c r="I12" s="5">
        <v>1167208</v>
      </c>
      <c r="J12" s="5"/>
      <c r="K12" s="5" t="s">
        <v>66</v>
      </c>
      <c r="L12" s="5" t="s">
        <v>22</v>
      </c>
      <c r="M12" s="5" t="s">
        <v>67</v>
      </c>
      <c r="N12" s="3" t="s">
        <v>24</v>
      </c>
      <c r="O12" s="3" t="s">
        <v>25</v>
      </c>
      <c r="P12" s="3" t="str">
        <f>YEAR(F12)&amp;"-"&amp;RIGHT(0&amp;MONTH(F12),2)&amp;"-"&amp;RIGHT(0&amp;DAY(F12),2)&amp;" "&amp;B12</f>
        <v>2024-07-18 Hackney Giving and LBH Cost of Living</v>
      </c>
      <c r="Q12" s="2" t="s">
        <v>47</v>
      </c>
      <c r="R12" s="3"/>
      <c r="S12" s="3"/>
      <c r="T12" s="3"/>
      <c r="U12" s="3"/>
    </row>
    <row r="13" spans="1:21" ht="15.75" x14ac:dyDescent="0.25">
      <c r="A13" s="5" t="str">
        <f>"360G-HackneyCVS-"&amp;YEAR(F13)&amp;"-"&amp;RIGHT(0&amp;MONTH(F13),2)&amp;"-"&amp;RIGHT(0&amp;DAY(F13),2)&amp;"-"&amp;G13</f>
        <v>360G-HackneyCVS-2024-07-18-GB-CHC-1198424</v>
      </c>
      <c r="B13" s="6" t="s">
        <v>47</v>
      </c>
      <c r="C13" s="5" t="s">
        <v>68</v>
      </c>
      <c r="D13" s="5" t="s">
        <v>19</v>
      </c>
      <c r="E13" s="11">
        <v>5000</v>
      </c>
      <c r="F13" s="8">
        <v>45491</v>
      </c>
      <c r="G13" s="5" t="str">
        <f t="shared" si="0"/>
        <v>GB-CHC-1198424</v>
      </c>
      <c r="H13" s="9" t="s">
        <v>69</v>
      </c>
      <c r="I13" s="5">
        <v>1198424</v>
      </c>
      <c r="J13" s="5"/>
      <c r="K13" s="5" t="s">
        <v>70</v>
      </c>
      <c r="L13" s="5" t="s">
        <v>22</v>
      </c>
      <c r="M13" s="5" t="s">
        <v>71</v>
      </c>
      <c r="N13" s="3" t="s">
        <v>24</v>
      </c>
      <c r="O13" s="3" t="s">
        <v>25</v>
      </c>
      <c r="P13" s="3" t="str">
        <f>YEAR(F13)&amp;"-"&amp;RIGHT(0&amp;MONTH(F13),2)&amp;"-"&amp;RIGHT(0&amp;DAY(F13),2)&amp;" "&amp;B13</f>
        <v>2024-07-18 Hackney Giving and LBH Cost of Living</v>
      </c>
      <c r="Q13" s="2" t="s">
        <v>47</v>
      </c>
      <c r="R13" s="3"/>
      <c r="S13" s="3"/>
      <c r="T13" s="3"/>
      <c r="U13" s="3"/>
    </row>
    <row r="14" spans="1:21" ht="15.75" x14ac:dyDescent="0.25">
      <c r="A14" s="5" t="str">
        <f>"360G-HackneyCVS-"&amp;YEAR(F14)&amp;"-"&amp;RIGHT(0&amp;MONTH(F14),2)&amp;"-"&amp;RIGHT(0&amp;DAY(F14),2)&amp;"-"&amp;G14</f>
        <v>360G-HackneyCVS-2024-07-18-GB-CHC-1123747</v>
      </c>
      <c r="B14" s="6" t="s">
        <v>47</v>
      </c>
      <c r="C14" s="5" t="s">
        <v>72</v>
      </c>
      <c r="D14" s="5" t="s">
        <v>19</v>
      </c>
      <c r="E14" s="11">
        <v>5000</v>
      </c>
      <c r="F14" s="8">
        <v>45491</v>
      </c>
      <c r="G14" s="5" t="str">
        <f t="shared" si="0"/>
        <v>GB-CHC-1123747</v>
      </c>
      <c r="H14" s="9" t="s">
        <v>73</v>
      </c>
      <c r="I14" s="5">
        <v>1123747</v>
      </c>
      <c r="J14" s="5"/>
      <c r="K14" s="5" t="s">
        <v>74</v>
      </c>
      <c r="L14" s="5" t="s">
        <v>22</v>
      </c>
      <c r="M14" s="5" t="s">
        <v>75</v>
      </c>
      <c r="N14" s="3" t="s">
        <v>24</v>
      </c>
      <c r="O14" s="3" t="s">
        <v>25</v>
      </c>
      <c r="P14" s="3" t="str">
        <f>YEAR(F14)&amp;"-"&amp;RIGHT(0&amp;MONTH(F14),2)&amp;"-"&amp;RIGHT(0&amp;DAY(F14),2)&amp;" "&amp;B14</f>
        <v>2024-07-18 Hackney Giving and LBH Cost of Living</v>
      </c>
      <c r="Q14" s="2" t="s">
        <v>47</v>
      </c>
      <c r="R14" s="3"/>
      <c r="S14" s="3"/>
      <c r="T14" s="3"/>
      <c r="U14" s="3"/>
    </row>
    <row r="15" spans="1:21" ht="15.75" x14ac:dyDescent="0.25">
      <c r="A15" s="5" t="str">
        <f>"360G-HackneyCVS-"&amp;YEAR(F15)&amp;"-"&amp;RIGHT(0&amp;MONTH(F15),2)&amp;"-"&amp;RIGHT(0&amp;DAY(F15),2)&amp;"-"&amp;G15</f>
        <v>360G-HackneyCVS-2024-07-18-GB-CHC-1085430</v>
      </c>
      <c r="B15" s="6" t="s">
        <v>47</v>
      </c>
      <c r="C15" s="5" t="s">
        <v>76</v>
      </c>
      <c r="D15" s="5" t="s">
        <v>19</v>
      </c>
      <c r="E15" s="11">
        <v>5000</v>
      </c>
      <c r="F15" s="8">
        <v>45491</v>
      </c>
      <c r="G15" s="5" t="str">
        <f t="shared" si="0"/>
        <v>GB-CHC-1085430</v>
      </c>
      <c r="H15" s="9" t="s">
        <v>77</v>
      </c>
      <c r="I15" s="5">
        <v>1085430</v>
      </c>
      <c r="J15" s="5"/>
      <c r="K15" s="5" t="s">
        <v>78</v>
      </c>
      <c r="L15" s="5" t="s">
        <v>22</v>
      </c>
      <c r="M15" s="5" t="s">
        <v>79</v>
      </c>
      <c r="N15" s="3" t="s">
        <v>24</v>
      </c>
      <c r="O15" s="3" t="s">
        <v>25</v>
      </c>
      <c r="P15" s="3" t="str">
        <f>YEAR(F15)&amp;"-"&amp;RIGHT(0&amp;MONTH(F15),2)&amp;"-"&amp;RIGHT(0&amp;DAY(F15),2)&amp;" "&amp;B15</f>
        <v>2024-07-18 Hackney Giving and LBH Cost of Living</v>
      </c>
      <c r="Q15" s="2" t="s">
        <v>47</v>
      </c>
      <c r="R15" s="3"/>
      <c r="S15" s="3"/>
      <c r="T15" s="3"/>
      <c r="U15" s="3"/>
    </row>
    <row r="16" spans="1:21" ht="15.75" x14ac:dyDescent="0.25">
      <c r="A16" s="5" t="str">
        <f>"360G-HackneyCVS-"&amp;YEAR(F16)&amp;"-"&amp;RIGHT(0&amp;MONTH(F16),2)&amp;"-"&amp;RIGHT(0&amp;DAY(F16),2)&amp;"-"&amp;G16</f>
        <v>360G-HackneyCVS-2024-07-18-GB-CHC-1133665</v>
      </c>
      <c r="B16" s="6" t="s">
        <v>47</v>
      </c>
      <c r="C16" s="5" t="s">
        <v>80</v>
      </c>
      <c r="D16" s="5" t="s">
        <v>19</v>
      </c>
      <c r="E16" s="11">
        <v>5000</v>
      </c>
      <c r="F16" s="8">
        <v>45491</v>
      </c>
      <c r="G16" s="5" t="str">
        <f t="shared" si="0"/>
        <v>GB-CHC-1133665</v>
      </c>
      <c r="H16" s="12" t="s">
        <v>81</v>
      </c>
      <c r="I16" s="5">
        <v>1133665</v>
      </c>
      <c r="J16" s="5"/>
      <c r="K16" s="5" t="s">
        <v>82</v>
      </c>
      <c r="L16" s="5" t="s">
        <v>22</v>
      </c>
      <c r="M16" s="5" t="s">
        <v>83</v>
      </c>
      <c r="N16" s="3" t="s">
        <v>24</v>
      </c>
      <c r="O16" s="3" t="s">
        <v>25</v>
      </c>
      <c r="P16" s="3" t="str">
        <f>YEAR(F16)&amp;"-"&amp;RIGHT(0&amp;MONTH(F16),2)&amp;"-"&amp;RIGHT(0&amp;DAY(F16),2)&amp;" "&amp;B16</f>
        <v>2024-07-18 Hackney Giving and LBH Cost of Living</v>
      </c>
      <c r="Q16" s="2" t="s">
        <v>47</v>
      </c>
      <c r="R16" s="3"/>
      <c r="S16" s="3"/>
      <c r="T16" s="3"/>
      <c r="U16" s="3"/>
    </row>
    <row r="17" spans="1:21" ht="15.75" x14ac:dyDescent="0.25">
      <c r="A17" s="5" t="str">
        <f>"360G-HackneyCVS-"&amp;YEAR(F17)&amp;"-"&amp;RIGHT(0&amp;MONTH(F17),2)&amp;"-"&amp;RIGHT(0&amp;DAY(F17),2)&amp;"-"&amp;G17</f>
        <v>360G-HackneyCVS-2024-07-18-GB-CHC-1171165</v>
      </c>
      <c r="B17" s="6" t="s">
        <v>47</v>
      </c>
      <c r="C17" s="5" t="s">
        <v>84</v>
      </c>
      <c r="D17" s="5" t="s">
        <v>19</v>
      </c>
      <c r="E17" s="11">
        <v>5000</v>
      </c>
      <c r="F17" s="8">
        <v>45491</v>
      </c>
      <c r="G17" s="5" t="str">
        <f t="shared" si="0"/>
        <v>GB-CHC-1171165</v>
      </c>
      <c r="H17" s="9" t="s">
        <v>85</v>
      </c>
      <c r="I17" s="5">
        <v>1171165</v>
      </c>
      <c r="J17" s="5"/>
      <c r="K17" s="5" t="s">
        <v>86</v>
      </c>
      <c r="L17" s="5" t="s">
        <v>22</v>
      </c>
      <c r="M17" s="5" t="s">
        <v>87</v>
      </c>
      <c r="N17" s="3" t="s">
        <v>24</v>
      </c>
      <c r="O17" s="3" t="s">
        <v>25</v>
      </c>
      <c r="P17" s="3" t="str">
        <f>YEAR(F17)&amp;"-"&amp;RIGHT(0&amp;MONTH(F17),2)&amp;"-"&amp;RIGHT(0&amp;DAY(F17),2)&amp;" "&amp;B17</f>
        <v>2024-07-18 Hackney Giving and LBH Cost of Living</v>
      </c>
      <c r="Q17" s="2" t="s">
        <v>47</v>
      </c>
      <c r="R17" s="3"/>
      <c r="S17" s="3"/>
      <c r="T17" s="3"/>
      <c r="U17" s="3"/>
    </row>
    <row r="18" spans="1:21" ht="15.75" x14ac:dyDescent="0.25">
      <c r="A18" s="5" t="str">
        <f>"360G-HackneyCVS-"&amp;YEAR(F18)&amp;"-"&amp;RIGHT(0&amp;MONTH(F18),2)&amp;"-"&amp;RIGHT(0&amp;DAY(F18),2)&amp;"-"&amp;G18</f>
        <v>360G-HackneyCVS-2024-07-18-GB-CHC-1054792</v>
      </c>
      <c r="B18" s="6" t="s">
        <v>47</v>
      </c>
      <c r="C18" s="5" t="s">
        <v>88</v>
      </c>
      <c r="D18" s="5" t="s">
        <v>19</v>
      </c>
      <c r="E18" s="11">
        <v>5000</v>
      </c>
      <c r="F18" s="8">
        <v>45491</v>
      </c>
      <c r="G18" s="5" t="str">
        <f t="shared" si="0"/>
        <v>GB-CHC-1054792</v>
      </c>
      <c r="H18" s="9" t="s">
        <v>89</v>
      </c>
      <c r="I18" s="5">
        <v>1054792</v>
      </c>
      <c r="J18" s="5"/>
      <c r="K18" s="5" t="s">
        <v>90</v>
      </c>
      <c r="L18" s="5" t="s">
        <v>22</v>
      </c>
      <c r="M18" s="5" t="s">
        <v>91</v>
      </c>
      <c r="N18" s="3" t="s">
        <v>24</v>
      </c>
      <c r="O18" s="3" t="s">
        <v>25</v>
      </c>
      <c r="P18" s="3" t="str">
        <f>YEAR(F18)&amp;"-"&amp;RIGHT(0&amp;MONTH(F18),2)&amp;"-"&amp;RIGHT(0&amp;DAY(F18),2)&amp;" "&amp;B18</f>
        <v>2024-07-18 Hackney Giving and LBH Cost of Living</v>
      </c>
      <c r="Q18" s="2" t="s">
        <v>47</v>
      </c>
      <c r="R18" s="3"/>
      <c r="S18" s="3"/>
      <c r="T18" s="3"/>
      <c r="U18" s="3"/>
    </row>
    <row r="19" spans="1:21" ht="15.75" x14ac:dyDescent="0.25">
      <c r="A19" s="5" t="str">
        <f>"360G-HackneyCVS-"&amp;YEAR(F19)&amp;"-"&amp;RIGHT(0&amp;MONTH(F19),2)&amp;"-"&amp;RIGHT(0&amp;DAY(F19),2)&amp;"-"&amp;G19</f>
        <v>360G-HackneyCVS-2024-07-18-GB-CHC-1082193</v>
      </c>
      <c r="B19" s="6" t="s">
        <v>47</v>
      </c>
      <c r="C19" s="5" t="s">
        <v>92</v>
      </c>
      <c r="D19" s="5" t="s">
        <v>19</v>
      </c>
      <c r="E19" s="11">
        <v>5000</v>
      </c>
      <c r="F19" s="8">
        <v>45491</v>
      </c>
      <c r="G19" s="5" t="str">
        <f t="shared" si="0"/>
        <v>GB-CHC-1082193</v>
      </c>
      <c r="H19" s="6" t="s">
        <v>93</v>
      </c>
      <c r="I19" s="5">
        <v>1082193</v>
      </c>
      <c r="J19" s="5"/>
      <c r="K19" s="5" t="s">
        <v>94</v>
      </c>
      <c r="L19" s="5" t="s">
        <v>22</v>
      </c>
      <c r="M19" s="5" t="s">
        <v>95</v>
      </c>
      <c r="N19" s="3" t="s">
        <v>24</v>
      </c>
      <c r="O19" s="3" t="s">
        <v>25</v>
      </c>
      <c r="P19" s="3" t="str">
        <f>YEAR(F19)&amp;"-"&amp;RIGHT(0&amp;MONTH(F19),2)&amp;"-"&amp;RIGHT(0&amp;DAY(F19),2)&amp;" "&amp;B19</f>
        <v>2024-07-18 Hackney Giving and LBH Cost of Living</v>
      </c>
      <c r="Q19" s="2" t="s">
        <v>47</v>
      </c>
      <c r="R19" s="3"/>
      <c r="S19" s="3"/>
      <c r="T19" s="3"/>
      <c r="U19" s="3"/>
    </row>
    <row r="20" spans="1:21" ht="15.75" x14ac:dyDescent="0.25">
      <c r="A20" s="5" t="str">
        <f>"360G-HackneyCVS-"&amp;YEAR(F20)&amp;"-"&amp;RIGHT(0&amp;MONTH(F20),2)&amp;"-"&amp;RIGHT(0&amp;DAY(F20),2)&amp;"-"&amp;G20</f>
        <v>360G-HackneyCVS-2024-07-18-GB-CHC-1190814</v>
      </c>
      <c r="B20" s="6" t="s">
        <v>47</v>
      </c>
      <c r="C20" s="5" t="s">
        <v>96</v>
      </c>
      <c r="D20" s="5" t="s">
        <v>19</v>
      </c>
      <c r="E20" s="11">
        <v>5000</v>
      </c>
      <c r="F20" s="8">
        <v>45491</v>
      </c>
      <c r="G20" s="5" t="str">
        <f t="shared" si="0"/>
        <v>GB-CHC-1190814</v>
      </c>
      <c r="H20" s="9" t="s">
        <v>97</v>
      </c>
      <c r="I20" s="5">
        <v>1190814</v>
      </c>
      <c r="J20" s="5"/>
      <c r="K20" s="5" t="s">
        <v>98</v>
      </c>
      <c r="L20" s="5" t="s">
        <v>22</v>
      </c>
      <c r="M20" s="5" t="s">
        <v>99</v>
      </c>
      <c r="N20" s="3" t="s">
        <v>24</v>
      </c>
      <c r="O20" s="3" t="s">
        <v>25</v>
      </c>
      <c r="P20" s="3" t="str">
        <f>YEAR(F20)&amp;"-"&amp;RIGHT(0&amp;MONTH(F20),2)&amp;"-"&amp;RIGHT(0&amp;DAY(F20),2)&amp;" "&amp;B20</f>
        <v>2024-07-18 Hackney Giving and LBH Cost of Living</v>
      </c>
      <c r="Q20" s="2" t="s">
        <v>47</v>
      </c>
      <c r="R20" s="3"/>
      <c r="S20" s="3"/>
      <c r="T20" s="3"/>
      <c r="U20" s="3"/>
    </row>
    <row r="21" spans="1:21" ht="15.75" x14ac:dyDescent="0.25">
      <c r="A21" s="5" t="str">
        <f>"360G-HackneyCVS-"&amp;YEAR(F21)&amp;"-"&amp;RIGHT(0&amp;MONTH(F21),2)&amp;"-"&amp;RIGHT(0&amp;DAY(F21),2)&amp;"-"&amp;G21</f>
        <v>360G-HackneyCVS-2024-07-18-GB-CHC-1199975</v>
      </c>
      <c r="B21" s="6" t="s">
        <v>47</v>
      </c>
      <c r="C21" s="5" t="s">
        <v>100</v>
      </c>
      <c r="D21" s="5" t="s">
        <v>19</v>
      </c>
      <c r="E21" s="11">
        <v>5000</v>
      </c>
      <c r="F21" s="8">
        <v>45491</v>
      </c>
      <c r="G21" s="5" t="str">
        <f t="shared" si="0"/>
        <v>GB-CHC-1199975</v>
      </c>
      <c r="H21" s="9" t="s">
        <v>101</v>
      </c>
      <c r="I21" s="5">
        <v>1199975</v>
      </c>
      <c r="J21" s="5"/>
      <c r="K21" s="5" t="s">
        <v>102</v>
      </c>
      <c r="L21" s="5" t="s">
        <v>22</v>
      </c>
      <c r="M21" s="5" t="s">
        <v>103</v>
      </c>
      <c r="N21" s="3" t="s">
        <v>24</v>
      </c>
      <c r="O21" s="3" t="s">
        <v>25</v>
      </c>
      <c r="P21" s="3" t="str">
        <f>YEAR(F21)&amp;"-"&amp;RIGHT(0&amp;MONTH(F21),2)&amp;"-"&amp;RIGHT(0&amp;DAY(F21),2)&amp;" "&amp;B21</f>
        <v>2024-07-18 Hackney Giving and LBH Cost of Living</v>
      </c>
      <c r="Q21" s="2" t="s">
        <v>47</v>
      </c>
      <c r="R21" s="3"/>
      <c r="S21" s="3"/>
      <c r="T21" s="3"/>
      <c r="U21" s="3"/>
    </row>
    <row r="22" spans="1:21" ht="15.75" x14ac:dyDescent="0.25">
      <c r="A22" s="5" t="str">
        <f>"360G-HackneyCVS-"&amp;YEAR(F22)&amp;"-"&amp;RIGHT(0&amp;MONTH(F22),2)&amp;"-"&amp;RIGHT(0&amp;DAY(F22),2)&amp;"-"&amp;G22</f>
        <v>360G-HackneyCVS-2024-07-18-GB-CHC-1193663</v>
      </c>
      <c r="B22" s="6" t="s">
        <v>47</v>
      </c>
      <c r="C22" s="5" t="s">
        <v>104</v>
      </c>
      <c r="D22" s="5" t="s">
        <v>19</v>
      </c>
      <c r="E22" s="11">
        <v>5000</v>
      </c>
      <c r="F22" s="8">
        <v>45491</v>
      </c>
      <c r="G22" s="5" t="str">
        <f t="shared" si="0"/>
        <v>GB-CHC-1193663</v>
      </c>
      <c r="H22" s="12" t="s">
        <v>105</v>
      </c>
      <c r="I22" s="5">
        <v>1193663</v>
      </c>
      <c r="J22" s="5"/>
      <c r="K22" s="5" t="s">
        <v>106</v>
      </c>
      <c r="L22" s="5" t="s">
        <v>22</v>
      </c>
      <c r="M22" s="5" t="s">
        <v>107</v>
      </c>
      <c r="N22" s="3" t="s">
        <v>24</v>
      </c>
      <c r="O22" s="3" t="s">
        <v>25</v>
      </c>
      <c r="P22" s="3" t="str">
        <f>YEAR(F22)&amp;"-"&amp;RIGHT(0&amp;MONTH(F22),2)&amp;"-"&amp;RIGHT(0&amp;DAY(F22),2)&amp;" "&amp;B22</f>
        <v>2024-07-18 Hackney Giving and LBH Cost of Living</v>
      </c>
      <c r="Q22" s="2" t="s">
        <v>47</v>
      </c>
      <c r="R22" s="3"/>
      <c r="S22" s="3"/>
      <c r="T22" s="3"/>
      <c r="U22" s="3"/>
    </row>
    <row r="23" spans="1:21" ht="15.75" x14ac:dyDescent="0.25">
      <c r="A23" s="5" t="str">
        <f>"360G-HackneyCVS-"&amp;YEAR(F23)&amp;"-"&amp;RIGHT(0&amp;MONTH(F23),2)&amp;"-"&amp;RIGHT(0&amp;DAY(F23),2)&amp;"-"&amp;G23</f>
        <v>360G-HackneyCVS-2024-07-18-GB-CHC-1188272</v>
      </c>
      <c r="B23" s="6" t="s">
        <v>47</v>
      </c>
      <c r="C23" s="5" t="s">
        <v>108</v>
      </c>
      <c r="D23" s="5" t="s">
        <v>19</v>
      </c>
      <c r="E23" s="11">
        <v>5000</v>
      </c>
      <c r="F23" s="8">
        <v>45491</v>
      </c>
      <c r="G23" s="5" t="str">
        <f t="shared" si="0"/>
        <v>GB-CHC-1188272</v>
      </c>
      <c r="H23" s="12" t="s">
        <v>109</v>
      </c>
      <c r="I23" s="5">
        <v>1188272</v>
      </c>
      <c r="J23" s="5"/>
      <c r="K23" s="5" t="s">
        <v>110</v>
      </c>
      <c r="L23" s="5" t="s">
        <v>22</v>
      </c>
      <c r="M23" s="5" t="s">
        <v>111</v>
      </c>
      <c r="N23" s="3" t="s">
        <v>24</v>
      </c>
      <c r="O23" s="3" t="s">
        <v>25</v>
      </c>
      <c r="P23" s="3" t="str">
        <f>YEAR(F23)&amp;"-"&amp;RIGHT(0&amp;MONTH(F23),2)&amp;"-"&amp;RIGHT(0&amp;DAY(F23),2)&amp;" "&amp;B23</f>
        <v>2024-07-18 Hackney Giving and LBH Cost of Living</v>
      </c>
      <c r="Q23" s="2" t="s">
        <v>47</v>
      </c>
      <c r="R23" s="3"/>
      <c r="S23" s="3"/>
      <c r="T23" s="3"/>
      <c r="U23" s="3"/>
    </row>
    <row r="24" spans="1:21" ht="15.75" x14ac:dyDescent="0.25">
      <c r="A24" s="5" t="str">
        <f>"360G-HackneyCVS-"&amp;YEAR(F24)&amp;"-"&amp;RIGHT(0&amp;MONTH(F24),2)&amp;"-"&amp;RIGHT(0&amp;DAY(F24),2)&amp;"-"&amp;G24</f>
        <v>360G-HackneyCVS-2024-07-18-GB-CHC-1135433</v>
      </c>
      <c r="B24" s="6" t="s">
        <v>47</v>
      </c>
      <c r="C24" s="5" t="s">
        <v>112</v>
      </c>
      <c r="D24" s="5" t="s">
        <v>19</v>
      </c>
      <c r="E24" s="11">
        <v>5000</v>
      </c>
      <c r="F24" s="8">
        <v>45491</v>
      </c>
      <c r="G24" s="5" t="str">
        <f t="shared" si="0"/>
        <v>GB-CHC-1135433</v>
      </c>
      <c r="H24" s="9" t="s">
        <v>113</v>
      </c>
      <c r="I24" s="5">
        <v>1135433</v>
      </c>
      <c r="J24" s="5"/>
      <c r="K24" s="5" t="s">
        <v>114</v>
      </c>
      <c r="L24" s="5" t="s">
        <v>22</v>
      </c>
      <c r="M24" s="5" t="s">
        <v>115</v>
      </c>
      <c r="N24" s="3" t="s">
        <v>24</v>
      </c>
      <c r="O24" s="3" t="s">
        <v>25</v>
      </c>
      <c r="P24" s="3" t="str">
        <f>YEAR(F24)&amp;"-"&amp;RIGHT(0&amp;MONTH(F24),2)&amp;"-"&amp;RIGHT(0&amp;DAY(F24),2)&amp;" "&amp;B24</f>
        <v>2024-07-18 Hackney Giving and LBH Cost of Living</v>
      </c>
      <c r="Q24" s="2" t="s">
        <v>47</v>
      </c>
      <c r="R24" s="3"/>
      <c r="S24" s="3"/>
      <c r="T24" s="3"/>
      <c r="U24" s="3"/>
    </row>
    <row r="25" spans="1:21" ht="15.75" x14ac:dyDescent="0.25">
      <c r="A25" s="5" t="str">
        <f>"360G-HackneyCVS-"&amp;YEAR(F25)&amp;"-"&amp;RIGHT(0&amp;MONTH(F25),2)&amp;"-"&amp;RIGHT(0&amp;DAY(F25),2)&amp;"-"&amp;G25</f>
        <v>360G-HackneyCVS-2024-07-18-GB-CHC-801419</v>
      </c>
      <c r="B25" s="6" t="s">
        <v>47</v>
      </c>
      <c r="C25" s="5" t="s">
        <v>116</v>
      </c>
      <c r="D25" s="5" t="s">
        <v>19</v>
      </c>
      <c r="E25" s="11">
        <v>5000</v>
      </c>
      <c r="F25" s="8">
        <v>45491</v>
      </c>
      <c r="G25" s="5" t="str">
        <f t="shared" si="0"/>
        <v>GB-CHC-801419</v>
      </c>
      <c r="H25" s="12" t="s">
        <v>117</v>
      </c>
      <c r="I25" s="5">
        <v>801419</v>
      </c>
      <c r="J25" s="5"/>
      <c r="K25" s="5" t="s">
        <v>118</v>
      </c>
      <c r="L25" s="5" t="s">
        <v>22</v>
      </c>
      <c r="M25" s="5" t="s">
        <v>119</v>
      </c>
      <c r="N25" s="3" t="s">
        <v>24</v>
      </c>
      <c r="O25" s="3" t="s">
        <v>25</v>
      </c>
      <c r="P25" s="3" t="str">
        <f>YEAR(F25)&amp;"-"&amp;RIGHT(0&amp;MONTH(F25),2)&amp;"-"&amp;RIGHT(0&amp;DAY(F25),2)&amp;" "&amp;B25</f>
        <v>2024-07-18 Hackney Giving and LBH Cost of Living</v>
      </c>
      <c r="Q25" s="2" t="s">
        <v>47</v>
      </c>
      <c r="R25" s="3"/>
      <c r="S25" s="3"/>
      <c r="T25" s="3"/>
      <c r="U25" s="3"/>
    </row>
    <row r="26" spans="1:21" ht="15.75" x14ac:dyDescent="0.25">
      <c r="A26" s="5" t="str">
        <f>"360G-HackneyCVS-"&amp;YEAR(F26)&amp;"-"&amp;RIGHT(0&amp;MONTH(F26),2)&amp;"-"&amp;RIGHT(0&amp;DAY(F26),2)&amp;"-"&amp;G26</f>
        <v>360G-HackneyCVS-2024-07-18-GB-CHC-1177689</v>
      </c>
      <c r="B26" s="6" t="s">
        <v>47</v>
      </c>
      <c r="C26" s="5" t="s">
        <v>120</v>
      </c>
      <c r="D26" s="5" t="s">
        <v>19</v>
      </c>
      <c r="E26" s="11">
        <v>5000</v>
      </c>
      <c r="F26" s="8">
        <v>45491</v>
      </c>
      <c r="G26" s="5" t="str">
        <f t="shared" si="0"/>
        <v>GB-CHC-1177689</v>
      </c>
      <c r="H26" s="12" t="s">
        <v>121</v>
      </c>
      <c r="I26" s="5">
        <v>1177689</v>
      </c>
      <c r="J26" s="5"/>
      <c r="K26" s="5" t="s">
        <v>122</v>
      </c>
      <c r="L26" s="5" t="s">
        <v>22</v>
      </c>
      <c r="M26" s="5" t="s">
        <v>123</v>
      </c>
      <c r="N26" s="3" t="s">
        <v>24</v>
      </c>
      <c r="O26" s="3" t="s">
        <v>25</v>
      </c>
      <c r="P26" s="3" t="str">
        <f>YEAR(F26)&amp;"-"&amp;RIGHT(0&amp;MONTH(F26),2)&amp;"-"&amp;RIGHT(0&amp;DAY(F26),2)&amp;" "&amp;B26</f>
        <v>2024-07-18 Hackney Giving and LBH Cost of Living</v>
      </c>
      <c r="Q26" s="2" t="s">
        <v>47</v>
      </c>
      <c r="R26" s="3"/>
      <c r="S26" s="3"/>
      <c r="T26" s="3"/>
      <c r="U26" s="3"/>
    </row>
    <row r="27" spans="1:21" ht="15.75" x14ac:dyDescent="0.25">
      <c r="A27" s="5" t="str">
        <f>"360G-HackneyCVS-"&amp;YEAR(F27)&amp;"-"&amp;RIGHT(0&amp;MONTH(F27),2)&amp;"-"&amp;RIGHT(0&amp;DAY(F27),2)&amp;"-"&amp;G27</f>
        <v>360G-HackneyCVS-2024-07-18-GB-CHC-1155207</v>
      </c>
      <c r="B27" s="6" t="s">
        <v>47</v>
      </c>
      <c r="C27" s="5" t="s">
        <v>124</v>
      </c>
      <c r="D27" s="5" t="s">
        <v>19</v>
      </c>
      <c r="E27" s="11">
        <v>5000</v>
      </c>
      <c r="F27" s="8">
        <v>45491</v>
      </c>
      <c r="G27" s="5" t="str">
        <f t="shared" si="0"/>
        <v>GB-CHC-1155207</v>
      </c>
      <c r="H27" s="5" t="s">
        <v>125</v>
      </c>
      <c r="I27" s="5">
        <v>1155207</v>
      </c>
      <c r="J27" s="5"/>
      <c r="K27" s="5" t="s">
        <v>126</v>
      </c>
      <c r="L27" s="5" t="s">
        <v>22</v>
      </c>
      <c r="M27" s="5" t="s">
        <v>127</v>
      </c>
      <c r="N27" s="3" t="s">
        <v>24</v>
      </c>
      <c r="O27" s="3" t="s">
        <v>25</v>
      </c>
      <c r="P27" s="3" t="str">
        <f>YEAR(F27)&amp;"-"&amp;RIGHT(0&amp;MONTH(F27),2)&amp;"-"&amp;RIGHT(0&amp;DAY(F27),2)&amp;" "&amp;B27</f>
        <v>2024-07-18 Hackney Giving and LBH Cost of Living</v>
      </c>
      <c r="Q27" s="2" t="s">
        <v>47</v>
      </c>
      <c r="R27" s="3"/>
      <c r="S27" s="3"/>
      <c r="T27" s="3"/>
      <c r="U27" s="3"/>
    </row>
    <row r="28" spans="1:21" ht="15.75" x14ac:dyDescent="0.25">
      <c r="A28" s="5" t="str">
        <f>"360G-HackneyCVS-"&amp;YEAR(F28)&amp;"-"&amp;RIGHT(0&amp;MONTH(F28),2)&amp;"-"&amp;RIGHT(0&amp;DAY(F28),2)&amp;"-"&amp;G28</f>
        <v>360G-HackneyCVS-2024-07-18-GB-CHC-1189333</v>
      </c>
      <c r="B28" s="6" t="s">
        <v>47</v>
      </c>
      <c r="C28" s="5" t="s">
        <v>128</v>
      </c>
      <c r="D28" s="5" t="s">
        <v>19</v>
      </c>
      <c r="E28" s="11">
        <v>5000</v>
      </c>
      <c r="F28" s="8">
        <v>45491</v>
      </c>
      <c r="G28" s="5" t="str">
        <f t="shared" si="0"/>
        <v>GB-CHC-1189333</v>
      </c>
      <c r="H28" s="9" t="s">
        <v>129</v>
      </c>
      <c r="I28" s="5">
        <v>1189333</v>
      </c>
      <c r="J28" s="5"/>
      <c r="K28" s="5" t="s">
        <v>130</v>
      </c>
      <c r="L28" s="5" t="s">
        <v>22</v>
      </c>
      <c r="M28" s="5" t="s">
        <v>131</v>
      </c>
      <c r="N28" s="3" t="s">
        <v>24</v>
      </c>
      <c r="O28" s="3" t="s">
        <v>25</v>
      </c>
      <c r="P28" s="3" t="str">
        <f>YEAR(F28)&amp;"-"&amp;RIGHT(0&amp;MONTH(F28),2)&amp;"-"&amp;RIGHT(0&amp;DAY(F28),2)&amp;" "&amp;B28</f>
        <v>2024-07-18 Hackney Giving and LBH Cost of Living</v>
      </c>
      <c r="Q28" s="2" t="s">
        <v>47</v>
      </c>
      <c r="R28" s="3"/>
      <c r="S28" s="3"/>
      <c r="T28" s="3"/>
      <c r="U28" s="3"/>
    </row>
    <row r="29" spans="1:21" ht="15.75" x14ac:dyDescent="0.25">
      <c r="A29" s="5" t="str">
        <f>"360G-HackneyCVS-"&amp;YEAR(F29)&amp;"-"&amp;RIGHT(0&amp;MONTH(F29),2)&amp;"-"&amp;RIGHT(0&amp;DAY(F29),2)&amp;"-"&amp;G29</f>
        <v>360G-HackneyCVS-2024-07-18-GB-CHC-1103054</v>
      </c>
      <c r="B29" s="6" t="s">
        <v>47</v>
      </c>
      <c r="C29" s="5" t="s">
        <v>132</v>
      </c>
      <c r="D29" s="5" t="s">
        <v>19</v>
      </c>
      <c r="E29" s="11">
        <v>5000</v>
      </c>
      <c r="F29" s="8">
        <v>45491</v>
      </c>
      <c r="G29" s="5" t="str">
        <f t="shared" si="0"/>
        <v>GB-CHC-1103054</v>
      </c>
      <c r="H29" s="9" t="s">
        <v>133</v>
      </c>
      <c r="I29" s="5">
        <v>1103054</v>
      </c>
      <c r="J29" s="5"/>
      <c r="K29" s="5" t="s">
        <v>134</v>
      </c>
      <c r="L29" s="5" t="s">
        <v>22</v>
      </c>
      <c r="M29" s="5" t="s">
        <v>135</v>
      </c>
      <c r="N29" s="3" t="s">
        <v>24</v>
      </c>
      <c r="O29" s="3" t="s">
        <v>25</v>
      </c>
      <c r="P29" s="3" t="str">
        <f>YEAR(F29)&amp;"-"&amp;RIGHT(0&amp;MONTH(F29),2)&amp;"-"&amp;RIGHT(0&amp;DAY(F29),2)&amp;" "&amp;B29</f>
        <v>2024-07-18 Hackney Giving and LBH Cost of Living</v>
      </c>
      <c r="Q29" s="2" t="s">
        <v>47</v>
      </c>
      <c r="R29" s="3"/>
      <c r="S29" s="3"/>
      <c r="T29" s="3"/>
      <c r="U29" s="3"/>
    </row>
    <row r="30" spans="1:21" ht="15.75" x14ac:dyDescent="0.25">
      <c r="A30" s="5" t="str">
        <f>"360G-HackneyCVS-"&amp;YEAR(F30)&amp;"-"&amp;RIGHT(0&amp;MONTH(F30),2)&amp;"-"&amp;RIGHT(0&amp;DAY(F30),2)&amp;"-"&amp;G30</f>
        <v>360G-HackneyCVS-2024-07-18-GB-CHC-1186702</v>
      </c>
      <c r="B30" s="6" t="s">
        <v>47</v>
      </c>
      <c r="C30" s="5" t="s">
        <v>136</v>
      </c>
      <c r="D30" s="5" t="s">
        <v>19</v>
      </c>
      <c r="E30" s="11">
        <v>5000</v>
      </c>
      <c r="F30" s="8">
        <v>45491</v>
      </c>
      <c r="G30" s="5" t="str">
        <f t="shared" si="0"/>
        <v>GB-CHC-1186702</v>
      </c>
      <c r="H30" s="9" t="s">
        <v>137</v>
      </c>
      <c r="I30" s="5">
        <v>1186702</v>
      </c>
      <c r="J30" s="5"/>
      <c r="K30" s="5" t="s">
        <v>138</v>
      </c>
      <c r="L30" s="5" t="s">
        <v>22</v>
      </c>
      <c r="M30" s="5" t="s">
        <v>83</v>
      </c>
      <c r="N30" s="3" t="s">
        <v>24</v>
      </c>
      <c r="O30" s="3" t="s">
        <v>25</v>
      </c>
      <c r="P30" s="3" t="str">
        <f>YEAR(F30)&amp;"-"&amp;RIGHT(0&amp;MONTH(F30),2)&amp;"-"&amp;RIGHT(0&amp;DAY(F30),2)&amp;" "&amp;B30</f>
        <v>2024-07-18 Hackney Giving and LBH Cost of Living</v>
      </c>
      <c r="Q30" s="2" t="s">
        <v>47</v>
      </c>
      <c r="R30" s="3"/>
      <c r="S30" s="3"/>
      <c r="T30" s="3"/>
      <c r="U30" s="3"/>
    </row>
    <row r="31" spans="1:21" ht="15.75" x14ac:dyDescent="0.25">
      <c r="A31" s="5" t="str">
        <f>"360G-HackneyCVS-"&amp;YEAR(F31)&amp;"-"&amp;RIGHT(0&amp;MONTH(F31),2)&amp;"-"&amp;RIGHT(0&amp;DAY(F31),2)&amp;"-"&amp;G31</f>
        <v>360G-HackneyCVS-2024-07-18-GB-CHC-1203125</v>
      </c>
      <c r="B31" s="6" t="s">
        <v>47</v>
      </c>
      <c r="C31" s="5" t="s">
        <v>139</v>
      </c>
      <c r="D31" s="5" t="s">
        <v>19</v>
      </c>
      <c r="E31" s="11">
        <v>5000</v>
      </c>
      <c r="F31" s="8">
        <v>45491</v>
      </c>
      <c r="G31" s="5" t="str">
        <f t="shared" si="0"/>
        <v>GB-CHC-1203125</v>
      </c>
      <c r="H31" s="9" t="s">
        <v>140</v>
      </c>
      <c r="I31" s="5">
        <v>1203125</v>
      </c>
      <c r="J31" s="5"/>
      <c r="K31" s="5" t="s">
        <v>141</v>
      </c>
      <c r="L31" s="5" t="s">
        <v>22</v>
      </c>
      <c r="M31" s="5" t="s">
        <v>142</v>
      </c>
      <c r="N31" s="3" t="s">
        <v>24</v>
      </c>
      <c r="O31" s="3" t="s">
        <v>25</v>
      </c>
      <c r="P31" s="3" t="str">
        <f>YEAR(F31)&amp;"-"&amp;RIGHT(0&amp;MONTH(F31),2)&amp;"-"&amp;RIGHT(0&amp;DAY(F31),2)&amp;" "&amp;B31</f>
        <v>2024-07-18 Hackney Giving and LBH Cost of Living</v>
      </c>
      <c r="Q31" s="2" t="s">
        <v>47</v>
      </c>
      <c r="R31" s="3"/>
      <c r="S31" s="3"/>
      <c r="T31" s="3"/>
      <c r="U31" s="3"/>
    </row>
    <row r="32" spans="1:21" ht="15.75" x14ac:dyDescent="0.25">
      <c r="A32" s="5" t="str">
        <f>"360G-HackneyCVS-"&amp;YEAR(F32)&amp;"-"&amp;RIGHT(0&amp;MONTH(F32),2)&amp;"-"&amp;RIGHT(0&amp;DAY(F32),2)&amp;"-"&amp;G32</f>
        <v>360G-HackneyCVS-2024-07-18-GB-CHC-1108649</v>
      </c>
      <c r="B32" s="6" t="s">
        <v>47</v>
      </c>
      <c r="C32" s="5" t="s">
        <v>143</v>
      </c>
      <c r="D32" s="5" t="s">
        <v>19</v>
      </c>
      <c r="E32" s="11">
        <v>5000</v>
      </c>
      <c r="F32" s="8">
        <v>45491</v>
      </c>
      <c r="G32" s="5" t="str">
        <f t="shared" si="0"/>
        <v>GB-CHC-1108649</v>
      </c>
      <c r="H32" s="12" t="s">
        <v>144</v>
      </c>
      <c r="I32" s="5">
        <v>1108649</v>
      </c>
      <c r="J32" s="5"/>
      <c r="K32" s="5" t="s">
        <v>145</v>
      </c>
      <c r="L32" s="5" t="s">
        <v>22</v>
      </c>
      <c r="M32" s="5" t="s">
        <v>146</v>
      </c>
      <c r="N32" s="3" t="s">
        <v>24</v>
      </c>
      <c r="O32" s="3" t="s">
        <v>25</v>
      </c>
      <c r="P32" s="3" t="str">
        <f>YEAR(F32)&amp;"-"&amp;RIGHT(0&amp;MONTH(F32),2)&amp;"-"&amp;RIGHT(0&amp;DAY(F32),2)&amp;" "&amp;B32</f>
        <v>2024-07-18 Hackney Giving and LBH Cost of Living</v>
      </c>
      <c r="Q32" s="2" t="s">
        <v>47</v>
      </c>
      <c r="R32" s="3"/>
      <c r="S32" s="3"/>
      <c r="T32" s="3"/>
      <c r="U32" s="3"/>
    </row>
    <row r="33" spans="1:21" ht="15.75" x14ac:dyDescent="0.25">
      <c r="A33" s="5" t="str">
        <f>"360G-HackneyCVS-"&amp;YEAR(F33)&amp;"-"&amp;RIGHT(0&amp;MONTH(F33),2)&amp;"-"&amp;RIGHT(0&amp;DAY(F33),2)&amp;"-"&amp;G33</f>
        <v>360G-HackneyCVS-2024-07-18-GB-CHC-1186416</v>
      </c>
      <c r="B33" s="6" t="s">
        <v>47</v>
      </c>
      <c r="C33" s="5" t="s">
        <v>147</v>
      </c>
      <c r="D33" s="5" t="s">
        <v>19</v>
      </c>
      <c r="E33" s="11">
        <v>5000</v>
      </c>
      <c r="F33" s="8">
        <v>45491</v>
      </c>
      <c r="G33" s="5" t="str">
        <f t="shared" si="0"/>
        <v>GB-CHC-1186416</v>
      </c>
      <c r="H33" s="9" t="s">
        <v>148</v>
      </c>
      <c r="I33" s="5">
        <v>1186416</v>
      </c>
      <c r="J33" s="5"/>
      <c r="K33" s="5" t="s">
        <v>149</v>
      </c>
      <c r="L33" s="5" t="s">
        <v>22</v>
      </c>
      <c r="M33" s="5" t="s">
        <v>150</v>
      </c>
      <c r="N33" s="3" t="s">
        <v>24</v>
      </c>
      <c r="O33" s="3" t="s">
        <v>25</v>
      </c>
      <c r="P33" s="3" t="str">
        <f>YEAR(F33)&amp;"-"&amp;RIGHT(0&amp;MONTH(F33),2)&amp;"-"&amp;RIGHT(0&amp;DAY(F33),2)&amp;" "&amp;B33</f>
        <v>2024-07-18 Hackney Giving and LBH Cost of Living</v>
      </c>
      <c r="Q33" s="2" t="s">
        <v>47</v>
      </c>
      <c r="R33" s="3"/>
      <c r="S33" s="3"/>
      <c r="T33" s="3"/>
      <c r="U33" s="3"/>
    </row>
    <row r="34" spans="1:21" ht="15.75" x14ac:dyDescent="0.25">
      <c r="A34" s="5" t="str">
        <f>"360G-HackneyCVS-"&amp;YEAR(F34)&amp;"-"&amp;RIGHT(0&amp;MONTH(F34),2)&amp;"-"&amp;RIGHT(0&amp;DAY(F34),2)&amp;"-"&amp;G34</f>
        <v>360G-HackneyCVS-2024-07-18-GB-CHC-1193854</v>
      </c>
      <c r="B34" s="6" t="s">
        <v>47</v>
      </c>
      <c r="C34" s="5" t="s">
        <v>151</v>
      </c>
      <c r="D34" s="5" t="s">
        <v>19</v>
      </c>
      <c r="E34" s="11">
        <v>5000</v>
      </c>
      <c r="F34" s="8">
        <v>45491</v>
      </c>
      <c r="G34" s="5" t="str">
        <f t="shared" si="0"/>
        <v>GB-CHC-1193854</v>
      </c>
      <c r="H34" s="12" t="s">
        <v>152</v>
      </c>
      <c r="I34" s="5">
        <v>1193854</v>
      </c>
      <c r="J34" s="5"/>
      <c r="K34" s="5" t="s">
        <v>153</v>
      </c>
      <c r="L34" s="5" t="s">
        <v>22</v>
      </c>
      <c r="M34" s="5" t="s">
        <v>115</v>
      </c>
      <c r="N34" s="3" t="s">
        <v>24</v>
      </c>
      <c r="O34" s="3" t="s">
        <v>25</v>
      </c>
      <c r="P34" s="3" t="str">
        <f>YEAR(F34)&amp;"-"&amp;RIGHT(0&amp;MONTH(F34),2)&amp;"-"&amp;RIGHT(0&amp;DAY(F34),2)&amp;" "&amp;B34</f>
        <v>2024-07-18 Hackney Giving and LBH Cost of Living</v>
      </c>
      <c r="Q34" s="2" t="s">
        <v>47</v>
      </c>
      <c r="R34" s="3"/>
      <c r="S34" s="3"/>
      <c r="T34" s="3"/>
      <c r="U34" s="3"/>
    </row>
    <row r="35" spans="1:21" ht="15.75" x14ac:dyDescent="0.25">
      <c r="A35" s="5" t="str">
        <f>"360G-HackneyCVS-"&amp;YEAR(F35)&amp;"-"&amp;RIGHT(0&amp;MONTH(F35),2)&amp;"-"&amp;RIGHT(0&amp;DAY(F35),2)&amp;"-"&amp;G35</f>
        <v>360G-HackneyCVS-2024-07-18-GB-CHC-285799</v>
      </c>
      <c r="B35" s="6" t="s">
        <v>47</v>
      </c>
      <c r="C35" s="5" t="s">
        <v>154</v>
      </c>
      <c r="D35" s="5" t="s">
        <v>19</v>
      </c>
      <c r="E35" s="11">
        <v>5000</v>
      </c>
      <c r="F35" s="8">
        <v>45491</v>
      </c>
      <c r="G35" s="5" t="str">
        <f t="shared" si="0"/>
        <v>GB-CHC-285799</v>
      </c>
      <c r="H35" s="9" t="s">
        <v>155</v>
      </c>
      <c r="I35" s="5">
        <v>285799</v>
      </c>
      <c r="J35" s="5"/>
      <c r="K35" s="5" t="s">
        <v>156</v>
      </c>
      <c r="L35" s="5" t="s">
        <v>22</v>
      </c>
      <c r="M35" s="5" t="s">
        <v>157</v>
      </c>
      <c r="N35" s="3" t="s">
        <v>24</v>
      </c>
      <c r="O35" s="3" t="s">
        <v>25</v>
      </c>
      <c r="P35" s="3" t="str">
        <f>YEAR(F35)&amp;"-"&amp;RIGHT(0&amp;MONTH(F35),2)&amp;"-"&amp;RIGHT(0&amp;DAY(F35),2)&amp;" "&amp;B35</f>
        <v>2024-07-18 Hackney Giving and LBH Cost of Living</v>
      </c>
      <c r="Q35" s="2" t="s">
        <v>47</v>
      </c>
      <c r="R35" s="3"/>
      <c r="S35" s="3"/>
      <c r="T35" s="3"/>
      <c r="U35" s="3"/>
    </row>
    <row r="36" spans="1:21" ht="15.75" x14ac:dyDescent="0.25">
      <c r="A36" s="5" t="str">
        <f>"360G-HackneyCVS-"&amp;YEAR(F36)&amp;"-"&amp;RIGHT(0&amp;MONTH(F36),2)&amp;"-"&amp;RIGHT(0&amp;DAY(F36),2)&amp;"-"&amp;G36</f>
        <v>360G-HackneyCVS-2024-07-18-GB-CHC-1187417</v>
      </c>
      <c r="B36" s="6" t="s">
        <v>47</v>
      </c>
      <c r="C36" s="5" t="s">
        <v>158</v>
      </c>
      <c r="D36" s="5" t="s">
        <v>19</v>
      </c>
      <c r="E36" s="11">
        <v>5000</v>
      </c>
      <c r="F36" s="8">
        <v>45491</v>
      </c>
      <c r="G36" s="5" t="str">
        <f t="shared" si="0"/>
        <v>GB-CHC-1187417</v>
      </c>
      <c r="H36" s="12" t="s">
        <v>159</v>
      </c>
      <c r="I36" s="5">
        <v>1187417</v>
      </c>
      <c r="J36" s="5"/>
      <c r="K36" s="12" t="s">
        <v>160</v>
      </c>
      <c r="L36" s="5" t="s">
        <v>22</v>
      </c>
      <c r="M36" s="5" t="s">
        <v>161</v>
      </c>
      <c r="N36" s="3" t="s">
        <v>24</v>
      </c>
      <c r="O36" s="3" t="s">
        <v>25</v>
      </c>
      <c r="P36" s="3" t="str">
        <f>YEAR(F36)&amp;"-"&amp;RIGHT(0&amp;MONTH(F36),2)&amp;"-"&amp;RIGHT(0&amp;DAY(F36),2)&amp;" "&amp;B36</f>
        <v>2024-07-18 Hackney Giving and LBH Cost of Living</v>
      </c>
      <c r="Q36" s="2" t="s">
        <v>47</v>
      </c>
      <c r="R36" s="3"/>
      <c r="S36" s="3"/>
      <c r="T36" s="3"/>
      <c r="U36" s="3"/>
    </row>
    <row r="37" spans="1:21" ht="15.75" x14ac:dyDescent="0.25">
      <c r="A37" s="5" t="str">
        <f>"360G-HackneyCVS-"&amp;YEAR(F37)&amp;"-"&amp;RIGHT(0&amp;MONTH(F37),2)&amp;"-"&amp;RIGHT(0&amp;DAY(F37),2)&amp;"-"&amp;G37</f>
        <v>360G-HackneyCVS-2024-07-18-GB-CHC-1087196</v>
      </c>
      <c r="B37" s="6" t="s">
        <v>47</v>
      </c>
      <c r="C37" s="5" t="s">
        <v>162</v>
      </c>
      <c r="D37" s="5" t="s">
        <v>19</v>
      </c>
      <c r="E37" s="11">
        <v>5000</v>
      </c>
      <c r="F37" s="8">
        <v>45491</v>
      </c>
      <c r="G37" s="5" t="str">
        <f t="shared" si="0"/>
        <v>GB-CHC-1087196</v>
      </c>
      <c r="H37" s="9" t="s">
        <v>163</v>
      </c>
      <c r="I37" s="5">
        <v>1087196</v>
      </c>
      <c r="J37" s="5"/>
      <c r="K37" s="5" t="s">
        <v>164</v>
      </c>
      <c r="L37" s="5" t="s">
        <v>22</v>
      </c>
      <c r="M37" s="5" t="s">
        <v>165</v>
      </c>
      <c r="N37" s="3" t="s">
        <v>24</v>
      </c>
      <c r="O37" s="3" t="s">
        <v>25</v>
      </c>
      <c r="P37" s="3" t="str">
        <f>YEAR(F37)&amp;"-"&amp;RIGHT(0&amp;MONTH(F37),2)&amp;"-"&amp;RIGHT(0&amp;DAY(F37),2)&amp;" "&amp;B37</f>
        <v>2024-07-18 Hackney Giving and LBH Cost of Living</v>
      </c>
      <c r="Q37" s="2" t="s">
        <v>47</v>
      </c>
      <c r="R37" s="3"/>
      <c r="S37" s="3"/>
      <c r="T37" s="3"/>
      <c r="U37" s="3"/>
    </row>
    <row r="38" spans="1:21" ht="15.75" x14ac:dyDescent="0.25">
      <c r="A38" s="5" t="str">
        <f>"360G-HackneyCVS-"&amp;YEAR(F38)&amp;"-"&amp;RIGHT(0&amp;MONTH(F38),2)&amp;"-"&amp;RIGHT(0&amp;DAY(F38),2)&amp;"-"&amp;G38</f>
        <v>360G-HackneyCVS-2024-07-18-GB-CHC-1034621</v>
      </c>
      <c r="B38" s="6" t="s">
        <v>166</v>
      </c>
      <c r="C38" s="12" t="s">
        <v>167</v>
      </c>
      <c r="D38" s="5" t="s">
        <v>19</v>
      </c>
      <c r="E38" s="11">
        <v>3650</v>
      </c>
      <c r="F38" s="8">
        <v>45491</v>
      </c>
      <c r="G38" s="5" t="str">
        <f t="shared" si="0"/>
        <v>GB-CHC-1034621</v>
      </c>
      <c r="H38" s="13" t="s">
        <v>168</v>
      </c>
      <c r="I38" s="5">
        <v>1034621</v>
      </c>
      <c r="J38" s="5"/>
      <c r="K38" s="6" t="s">
        <v>169</v>
      </c>
      <c r="L38" s="5" t="s">
        <v>22</v>
      </c>
      <c r="M38" s="12" t="s">
        <v>170</v>
      </c>
      <c r="N38" s="3" t="s">
        <v>24</v>
      </c>
      <c r="O38" s="3" t="s">
        <v>25</v>
      </c>
      <c r="P38" s="3" t="str">
        <f>YEAR(F38)&amp;"-"&amp;RIGHT(0&amp;MONTH(F38),2)&amp;"-"&amp;RIGHT(0&amp;DAY(F38),2)&amp;" "&amp;B38</f>
        <v>2024-07-18 Cost of Living</v>
      </c>
      <c r="Q38" s="2" t="s">
        <v>166</v>
      </c>
      <c r="R38" s="3"/>
      <c r="S38" s="3"/>
      <c r="T38" s="3"/>
      <c r="U38" s="3"/>
    </row>
    <row r="39" spans="1:21" x14ac:dyDescent="0.25">
      <c r="A39" s="3"/>
      <c r="B39" s="3"/>
      <c r="C39" s="4"/>
      <c r="D39" s="3"/>
      <c r="E39" s="3"/>
      <c r="F39" s="3"/>
      <c r="G39" s="3"/>
      <c r="H39" s="3"/>
      <c r="I39" s="3"/>
      <c r="J39" s="3"/>
      <c r="K39" s="3"/>
      <c r="L39" s="3"/>
      <c r="M39" s="3"/>
      <c r="N39" s="3"/>
      <c r="O39" s="3"/>
      <c r="P39" s="3"/>
      <c r="Q39" s="3"/>
      <c r="R39" s="3"/>
      <c r="S39" s="3"/>
      <c r="T39" s="3"/>
      <c r="U39" s="3"/>
    </row>
    <row r="40" spans="1:21" x14ac:dyDescent="0.25">
      <c r="A40" s="3"/>
      <c r="B40" s="3"/>
      <c r="C40" s="4"/>
      <c r="D40" s="3"/>
      <c r="E40" s="3"/>
      <c r="F40" s="3"/>
      <c r="G40" s="3"/>
      <c r="H40" s="3"/>
      <c r="I40" s="3"/>
      <c r="J40" s="3"/>
      <c r="K40" s="3"/>
      <c r="L40" s="3"/>
      <c r="M40" s="3"/>
      <c r="N40" s="3"/>
      <c r="O40" s="3"/>
      <c r="P40" s="3"/>
      <c r="Q40" s="3"/>
      <c r="R40" s="3"/>
      <c r="S40" s="3"/>
      <c r="T40" s="3"/>
      <c r="U40" s="3"/>
    </row>
    <row r="41" spans="1:21" x14ac:dyDescent="0.25">
      <c r="A41" s="3"/>
      <c r="B41" s="3"/>
      <c r="C41" s="4"/>
      <c r="D41" s="3"/>
      <c r="E41" s="3"/>
      <c r="F41" s="3"/>
      <c r="G41" s="3"/>
      <c r="H41" s="3"/>
      <c r="I41" s="3"/>
      <c r="J41" s="3"/>
      <c r="K41" s="3"/>
      <c r="L41" s="3"/>
      <c r="M41" s="3"/>
      <c r="N41" s="3"/>
      <c r="O41" s="3"/>
      <c r="P41" s="3"/>
      <c r="Q41" s="3"/>
      <c r="R41" s="3"/>
      <c r="S41" s="3"/>
      <c r="T41" s="3"/>
      <c r="U41" s="3"/>
    </row>
    <row r="42" spans="1:21" x14ac:dyDescent="0.25">
      <c r="A42" s="3"/>
      <c r="B42" s="3"/>
      <c r="C42" s="4"/>
      <c r="D42" s="3"/>
      <c r="E42" s="3"/>
      <c r="F42" s="3"/>
      <c r="G42" s="3"/>
      <c r="H42" s="3"/>
      <c r="I42" s="3"/>
      <c r="J42" s="3"/>
      <c r="K42" s="3"/>
      <c r="L42" s="3"/>
      <c r="M42" s="3"/>
      <c r="N42" s="3"/>
      <c r="O42" s="3"/>
      <c r="P42" s="3"/>
      <c r="Q42" s="3"/>
      <c r="R42" s="3"/>
      <c r="S42" s="3"/>
      <c r="T42" s="3"/>
      <c r="U42" s="3"/>
    </row>
    <row r="43" spans="1:21" x14ac:dyDescent="0.25">
      <c r="A43" s="3"/>
      <c r="B43" s="3"/>
      <c r="C43" s="4"/>
      <c r="D43" s="3"/>
      <c r="E43" s="3"/>
      <c r="F43" s="3"/>
      <c r="G43" s="3"/>
      <c r="H43" s="3"/>
      <c r="I43" s="3"/>
      <c r="J43" s="3"/>
      <c r="K43" s="3"/>
      <c r="L43" s="3"/>
      <c r="M43" s="3"/>
      <c r="N43" s="3"/>
      <c r="O43" s="3"/>
      <c r="P43" s="3"/>
      <c r="Q43" s="3"/>
      <c r="R43" s="3"/>
      <c r="S43" s="3"/>
      <c r="T43" s="3"/>
      <c r="U43" s="3"/>
    </row>
    <row r="44" spans="1:21" x14ac:dyDescent="0.25">
      <c r="A44" s="3"/>
      <c r="B44" s="3"/>
      <c r="C44" s="4"/>
      <c r="D44" s="3"/>
      <c r="E44" s="3"/>
      <c r="F44" s="3"/>
      <c r="G44" s="3"/>
      <c r="H44" s="3"/>
      <c r="I44" s="3"/>
      <c r="J44" s="3"/>
      <c r="K44" s="3"/>
      <c r="L44" s="3"/>
      <c r="M44" s="3"/>
      <c r="N44" s="3"/>
      <c r="O44" s="3"/>
      <c r="P44" s="3"/>
      <c r="Q44" s="3"/>
      <c r="R44" s="3"/>
      <c r="S44" s="3"/>
      <c r="T44" s="3"/>
      <c r="U44" s="3"/>
    </row>
    <row r="45" spans="1:21" x14ac:dyDescent="0.25">
      <c r="A45" s="3"/>
      <c r="B45" s="3"/>
      <c r="C45" s="4"/>
      <c r="D45" s="3"/>
      <c r="E45" s="3"/>
      <c r="F45" s="3"/>
      <c r="G45" s="3"/>
      <c r="H45" s="3"/>
      <c r="I45" s="3"/>
      <c r="J45" s="3"/>
      <c r="K45" s="3"/>
      <c r="L45" s="3"/>
      <c r="M45" s="3"/>
      <c r="N45" s="3"/>
      <c r="O45" s="3"/>
      <c r="P45" s="3"/>
      <c r="Q45" s="3"/>
      <c r="R45" s="3"/>
      <c r="S45" s="3"/>
      <c r="T45" s="3"/>
      <c r="U45" s="3"/>
    </row>
    <row r="46" spans="1:21" x14ac:dyDescent="0.25">
      <c r="A46" s="3"/>
      <c r="B46" s="3"/>
      <c r="C46" s="4"/>
      <c r="D46" s="3"/>
      <c r="E46" s="3"/>
      <c r="F46" s="3"/>
      <c r="G46" s="3"/>
      <c r="H46" s="3"/>
      <c r="I46" s="3"/>
      <c r="J46" s="3"/>
      <c r="K46" s="3"/>
      <c r="L46" s="3"/>
      <c r="M46" s="3"/>
      <c r="N46" s="3"/>
      <c r="O46" s="3"/>
      <c r="P46" s="3"/>
      <c r="Q46" s="3"/>
      <c r="R46" s="3"/>
      <c r="S46" s="3"/>
      <c r="T46" s="3"/>
      <c r="U46" s="3"/>
    </row>
    <row r="47" spans="1:21" x14ac:dyDescent="0.25">
      <c r="A47" s="3"/>
      <c r="B47" s="3"/>
      <c r="C47" s="4"/>
      <c r="D47" s="3"/>
      <c r="E47" s="3"/>
      <c r="F47" s="3"/>
      <c r="G47" s="3"/>
      <c r="H47" s="3"/>
      <c r="I47" s="3"/>
      <c r="J47" s="3"/>
      <c r="K47" s="3"/>
      <c r="L47" s="3"/>
      <c r="M47" s="3"/>
      <c r="N47" s="3"/>
      <c r="O47" s="3"/>
      <c r="P47" s="3"/>
      <c r="Q47" s="3"/>
      <c r="R47" s="3"/>
      <c r="S47" s="3"/>
      <c r="T47" s="3"/>
      <c r="U47" s="3"/>
    </row>
    <row r="48" spans="1:21" x14ac:dyDescent="0.25">
      <c r="A48" s="3"/>
      <c r="B48" s="3"/>
      <c r="C48" s="4"/>
      <c r="D48" s="3"/>
      <c r="E48" s="3"/>
      <c r="F48" s="3"/>
      <c r="G48" s="3"/>
      <c r="H48" s="3"/>
      <c r="I48" s="3"/>
      <c r="J48" s="3"/>
      <c r="K48" s="3"/>
      <c r="L48" s="3"/>
      <c r="M48" s="3"/>
      <c r="N48" s="3"/>
      <c r="O48" s="3"/>
      <c r="P48" s="3"/>
      <c r="Q48" s="3"/>
      <c r="R48" s="3"/>
      <c r="S48" s="3"/>
      <c r="T48" s="3"/>
      <c r="U48" s="3"/>
    </row>
    <row r="49" spans="1:21" x14ac:dyDescent="0.25">
      <c r="A49" s="3"/>
      <c r="B49" s="3"/>
      <c r="C49" s="4"/>
      <c r="D49" s="3"/>
      <c r="E49" s="3"/>
      <c r="F49" s="3"/>
      <c r="G49" s="3"/>
      <c r="H49" s="3"/>
      <c r="I49" s="3"/>
      <c r="J49" s="3"/>
      <c r="K49" s="3"/>
      <c r="L49" s="3"/>
      <c r="M49" s="3"/>
      <c r="N49" s="3"/>
      <c r="O49" s="3"/>
      <c r="P49" s="3"/>
      <c r="Q49" s="3"/>
      <c r="R49" s="3"/>
      <c r="S49" s="3"/>
      <c r="T49" s="3"/>
      <c r="U49" s="3"/>
    </row>
    <row r="50" spans="1:21" x14ac:dyDescent="0.25">
      <c r="A50" s="3"/>
      <c r="B50" s="3"/>
      <c r="C50" s="4"/>
      <c r="D50" s="3"/>
      <c r="E50" s="3"/>
      <c r="F50" s="3"/>
      <c r="G50" s="3"/>
      <c r="H50" s="3"/>
      <c r="I50" s="3"/>
      <c r="J50" s="3"/>
      <c r="K50" s="3"/>
      <c r="L50" s="3"/>
      <c r="M50" s="3"/>
      <c r="N50" s="3"/>
      <c r="O50" s="3"/>
      <c r="P50" s="3"/>
      <c r="Q50" s="3"/>
      <c r="R50" s="3"/>
      <c r="S50" s="3"/>
      <c r="T50" s="3"/>
      <c r="U50" s="3"/>
    </row>
    <row r="51" spans="1:21" x14ac:dyDescent="0.25">
      <c r="A51" s="3"/>
      <c r="B51" s="3"/>
      <c r="C51" s="4"/>
      <c r="D51" s="3"/>
      <c r="E51" s="3"/>
      <c r="F51" s="3"/>
      <c r="G51" s="3"/>
      <c r="H51" s="3"/>
      <c r="I51" s="3"/>
      <c r="J51" s="3"/>
      <c r="K51" s="3"/>
      <c r="L51" s="3"/>
      <c r="M51" s="3"/>
      <c r="N51" s="3"/>
      <c r="O51" s="3"/>
      <c r="P51" s="3"/>
      <c r="Q51" s="3"/>
      <c r="R51" s="3"/>
      <c r="S51" s="3"/>
      <c r="T51" s="3"/>
      <c r="U51" s="3"/>
    </row>
    <row r="52" spans="1:21" x14ac:dyDescent="0.25">
      <c r="A52" s="3"/>
      <c r="B52" s="3"/>
      <c r="C52" s="4"/>
      <c r="D52" s="3"/>
      <c r="E52" s="3"/>
      <c r="F52" s="3"/>
      <c r="G52" s="3"/>
      <c r="H52" s="3"/>
      <c r="I52" s="3"/>
      <c r="J52" s="3"/>
      <c r="K52" s="3"/>
      <c r="L52" s="3"/>
      <c r="M52" s="3"/>
      <c r="N52" s="3"/>
      <c r="O52" s="3"/>
      <c r="P52" s="3"/>
      <c r="Q52" s="3"/>
      <c r="R52" s="3"/>
      <c r="S52" s="3"/>
      <c r="T52" s="3"/>
      <c r="U52" s="3"/>
    </row>
    <row r="53" spans="1:21" x14ac:dyDescent="0.25">
      <c r="A53" s="3"/>
      <c r="B53" s="3"/>
      <c r="C53" s="4"/>
      <c r="D53" s="3"/>
      <c r="E53" s="3"/>
      <c r="F53" s="3"/>
      <c r="G53" s="3"/>
      <c r="H53" s="3"/>
      <c r="I53" s="3"/>
      <c r="J53" s="3"/>
      <c r="K53" s="3"/>
      <c r="L53" s="3"/>
      <c r="M53" s="3"/>
      <c r="N53" s="3"/>
      <c r="O53" s="3"/>
      <c r="P53" s="3"/>
      <c r="Q53" s="3"/>
      <c r="R53" s="3"/>
      <c r="S53" s="3"/>
      <c r="T53" s="3"/>
      <c r="U53" s="3"/>
    </row>
    <row r="54" spans="1:21" x14ac:dyDescent="0.25">
      <c r="A54" s="3"/>
      <c r="B54" s="3"/>
      <c r="C54" s="4"/>
      <c r="D54" s="3"/>
      <c r="E54" s="3"/>
      <c r="F54" s="3"/>
      <c r="G54" s="3"/>
      <c r="H54" s="3"/>
      <c r="I54" s="3"/>
      <c r="J54" s="3"/>
      <c r="K54" s="3"/>
      <c r="L54" s="3"/>
      <c r="M54" s="3"/>
      <c r="N54" s="3"/>
      <c r="O54" s="3"/>
      <c r="P54" s="3"/>
      <c r="Q54" s="3"/>
      <c r="R54" s="3"/>
      <c r="S54" s="3"/>
      <c r="T54" s="3"/>
      <c r="U54" s="3"/>
    </row>
    <row r="55" spans="1:21" x14ac:dyDescent="0.25">
      <c r="A55" s="3"/>
      <c r="B55" s="3"/>
      <c r="C55" s="4"/>
      <c r="D55" s="3"/>
      <c r="E55" s="3"/>
      <c r="F55" s="3"/>
      <c r="G55" s="3"/>
      <c r="H55" s="3"/>
      <c r="I55" s="3"/>
      <c r="J55" s="3"/>
      <c r="K55" s="3"/>
      <c r="L55" s="3"/>
      <c r="M55" s="3"/>
      <c r="N55" s="3"/>
      <c r="O55" s="3"/>
      <c r="P55" s="3"/>
      <c r="Q55" s="3"/>
      <c r="R55" s="3"/>
      <c r="S55" s="3"/>
      <c r="T55" s="3"/>
      <c r="U55" s="3"/>
    </row>
    <row r="56" spans="1:21" x14ac:dyDescent="0.25">
      <c r="A56" s="3"/>
      <c r="B56" s="3"/>
      <c r="C56" s="4"/>
      <c r="D56" s="3"/>
      <c r="E56" s="3"/>
      <c r="F56" s="3"/>
      <c r="G56" s="3"/>
      <c r="H56" s="3"/>
      <c r="I56" s="3"/>
      <c r="J56" s="3"/>
      <c r="K56" s="3"/>
      <c r="L56" s="3"/>
      <c r="M56" s="3"/>
      <c r="N56" s="3"/>
      <c r="O56" s="3"/>
      <c r="P56" s="3"/>
      <c r="Q56" s="3"/>
      <c r="R56" s="3"/>
      <c r="S56" s="3"/>
      <c r="T56" s="3"/>
      <c r="U56" s="3"/>
    </row>
    <row r="57" spans="1:21" x14ac:dyDescent="0.25">
      <c r="A57" s="3"/>
      <c r="B57" s="3"/>
      <c r="C57" s="4"/>
      <c r="D57" s="3"/>
      <c r="E57" s="3"/>
      <c r="F57" s="3"/>
      <c r="G57" s="3"/>
      <c r="H57" s="3"/>
      <c r="I57" s="3"/>
      <c r="J57" s="3"/>
      <c r="K57" s="3"/>
      <c r="L57" s="3"/>
      <c r="M57" s="3"/>
      <c r="N57" s="3"/>
      <c r="O57" s="3"/>
      <c r="P57" s="3"/>
      <c r="Q57" s="3"/>
      <c r="R57" s="3"/>
      <c r="S57" s="3"/>
      <c r="T57" s="3"/>
      <c r="U57" s="3"/>
    </row>
    <row r="58" spans="1:21" x14ac:dyDescent="0.25">
      <c r="A58" s="3"/>
      <c r="B58" s="3"/>
      <c r="C58" s="4"/>
      <c r="D58" s="3"/>
      <c r="E58" s="3"/>
      <c r="F58" s="3"/>
      <c r="G58" s="3"/>
      <c r="H58" s="3"/>
      <c r="I58" s="3"/>
      <c r="J58" s="3"/>
      <c r="K58" s="3"/>
      <c r="L58" s="3"/>
      <c r="M58" s="3"/>
      <c r="N58" s="3"/>
      <c r="O58" s="3"/>
      <c r="P58" s="3"/>
      <c r="Q58" s="3"/>
      <c r="R58" s="3"/>
      <c r="S58" s="3"/>
      <c r="T58" s="3"/>
      <c r="U58" s="3"/>
    </row>
  </sheetData>
  <autoFilter ref="A1:Q1" xr:uid="{36B5A3F4-B44B-4261-965F-4094B0D439B3}"/>
  <phoneticPr fontId="4" type="noConversion"/>
  <conditionalFormatting sqref="C37">
    <cfRule type="containsText" dxfId="11" priority="9" operator="containsText" text="Part F">
      <formula>NOT(ISERROR(SEARCH("Part F",C37)))</formula>
    </cfRule>
    <cfRule type="containsText" dxfId="10" priority="10" operator="containsText" text="Part E">
      <formula>NOT(ISERROR(SEARCH("Part E",C37)))</formula>
    </cfRule>
    <cfRule type="containsText" dxfId="9" priority="11" operator="containsText" text="Part C">
      <formula>NOT(ISERROR(SEARCH("Part C",C37)))</formula>
    </cfRule>
    <cfRule type="containsText" dxfId="8" priority="12" operator="containsText" text="Part D">
      <formula>NOT(ISERROR(SEARCH("Part D",C37)))</formula>
    </cfRule>
  </conditionalFormatting>
  <conditionalFormatting sqref="K37">
    <cfRule type="containsText" dxfId="7" priority="5" operator="containsText" text="Part F">
      <formula>NOT(ISERROR(SEARCH("Part F",K37)))</formula>
    </cfRule>
    <cfRule type="containsText" dxfId="6" priority="6" operator="containsText" text="Part E">
      <formula>NOT(ISERROR(SEARCH("Part E",K37)))</formula>
    </cfRule>
    <cfRule type="containsText" dxfId="5" priority="7" operator="containsText" text="Part C">
      <formula>NOT(ISERROR(SEARCH("Part C",K37)))</formula>
    </cfRule>
    <cfRule type="containsText" dxfId="4" priority="8" operator="containsText" text="Part D">
      <formula>NOT(ISERROR(SEARCH("Part D",K37)))</formula>
    </cfRule>
  </conditionalFormatting>
  <conditionalFormatting sqref="M37">
    <cfRule type="containsText" dxfId="3" priority="1" operator="containsText" text="Part F">
      <formula>NOT(ISERROR(SEARCH("Part F",M37)))</formula>
    </cfRule>
    <cfRule type="containsText" dxfId="2" priority="2" operator="containsText" text="Part E">
      <formula>NOT(ISERROR(SEARCH("Part E",M37)))</formula>
    </cfRule>
    <cfRule type="containsText" dxfId="1" priority="3" operator="containsText" text="Part C">
      <formula>NOT(ISERROR(SEARCH("Part C",M37)))</formula>
    </cfRule>
    <cfRule type="containsText" dxfId="0" priority="4" operator="containsText" text="Part D">
      <formula>NOT(ISERROR(SEARCH("Part D",M37)))</formula>
    </cfRule>
  </conditionalFormatting>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FFDFF32FE05F74B993F2A7285020AEE" ma:contentTypeVersion="16" ma:contentTypeDescription="Create a new document." ma:contentTypeScope="" ma:versionID="9ba4a6464cea61e6a0f21de47d36d13b">
  <xsd:schema xmlns:xsd="http://www.w3.org/2001/XMLSchema" xmlns:xs="http://www.w3.org/2001/XMLSchema" xmlns:p="http://schemas.microsoft.com/office/2006/metadata/properties" xmlns:ns2="f11575f6-dbaa-4559-8089-d7154b50f9f2" xmlns:ns3="83c71a5b-0f4b-4f7e-b137-e32c3ec75679" targetNamespace="http://schemas.microsoft.com/office/2006/metadata/properties" ma:root="true" ma:fieldsID="4d1693c62474265b05ecd549bf22d91a" ns2:_="" ns3:_="">
    <xsd:import namespace="f11575f6-dbaa-4559-8089-d7154b50f9f2"/>
    <xsd:import namespace="83c71a5b-0f4b-4f7e-b137-e32c3ec7567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1575f6-dbaa-4559-8089-d7154b50f9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8cfe132-dbcf-41af-8acf-9b434113d7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c71a5b-0f4b-4f7e-b137-e32c3ec7567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84946a4-cc89-41e0-9a8b-6645b7acec0a}" ma:internalName="TaxCatchAll" ma:showField="CatchAllData" ma:web="83c71a5b-0f4b-4f7e-b137-e32c3ec756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11575f6-dbaa-4559-8089-d7154b50f9f2">
      <Terms xmlns="http://schemas.microsoft.com/office/infopath/2007/PartnerControls"/>
    </lcf76f155ced4ddcb4097134ff3c332f>
    <TaxCatchAll xmlns="83c71a5b-0f4b-4f7e-b137-e32c3ec75679" xsi:nil="true"/>
  </documentManagement>
</p:properties>
</file>

<file path=customXml/itemProps1.xml><?xml version="1.0" encoding="utf-8"?>
<ds:datastoreItem xmlns:ds="http://schemas.openxmlformats.org/officeDocument/2006/customXml" ds:itemID="{D0421CFF-AA51-45E2-A501-9B11819DA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1575f6-dbaa-4559-8089-d7154b50f9f2"/>
    <ds:schemaRef ds:uri="83c71a5b-0f4b-4f7e-b137-e32c3ec756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F3984F-5EAF-4F15-8FEC-FCBE25CF946B}">
  <ds:schemaRefs>
    <ds:schemaRef ds:uri="http://schemas.microsoft.com/sharepoint/v3/contenttype/forms"/>
  </ds:schemaRefs>
</ds:datastoreItem>
</file>

<file path=customXml/itemProps3.xml><?xml version="1.0" encoding="utf-8"?>
<ds:datastoreItem xmlns:ds="http://schemas.openxmlformats.org/officeDocument/2006/customXml" ds:itemID="{A207228C-2B13-4ECE-8A25-374AFBCC5CC6}">
  <ds:schemaRefs>
    <ds:schemaRef ds:uri="http://schemas.microsoft.com/office/2006/metadata/properties"/>
    <ds:schemaRef ds:uri="http://schemas.microsoft.com/office/infopath/2007/PartnerControls"/>
    <ds:schemaRef ds:uri="f11575f6-dbaa-4559-8089-d7154b50f9f2"/>
    <ds:schemaRef ds:uri="83c71a5b-0f4b-4f7e-b137-e32c3ec7567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2024-25 Grants made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Martyna Glowacka</cp:lastModifiedBy>
  <cp:revision/>
  <dcterms:created xsi:type="dcterms:W3CDTF">2023-09-05T13:45:19Z</dcterms:created>
  <dcterms:modified xsi:type="dcterms:W3CDTF">2024-09-06T11:55:38Z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0x0101002FFDFF32FE05F74B993F2A7285020AEE</vt:lpwstr>
  </property>
  <property fmtid="{D5CDD505-2E9C-101B-9397-08002B2CF9AE}" pid="3" name="MediaServiceImageTags">
    <vt:lpwstr/>
  </property>
</Properties>
</file>