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mc:AlternateContent xmlns:mc="http://schemas.openxmlformats.org/markup-compatibility/2006">
    <mc:Choice Requires="x15">
      <x15ac:absPath xmlns:x15ac="http://schemas.microsoft.com/office/spreadsheetml/2010/11/ac" url="https://hackneycvs.sharepoint.com/sites/EDMS-VCSSupport/Hackney Giving/Grants/0 - 360Giving/"/>
    </mc:Choice>
  </mc:AlternateContent>
  <xr:revisionPtr revIDLastSave="990" documentId="8_{36FA033E-1BC0-493C-8718-694A580B7CAB}" xr6:coauthVersionLast="47" xr6:coauthVersionMax="47" xr10:uidLastSave="{5263D2AB-87A2-4482-886C-FA2E1592F7FF}"/>
  <bookViews>
    <workbookView xWindow="-108" yWindow="-108" windowWidth="23256" windowHeight="13896" xr2:uid="{00000000-000D-0000-FFFF-FFFF00000000}"/>
  </bookViews>
  <sheets>
    <sheet name="2024-25 Grants made" sheetId="3" r:id="rId1"/>
  </sheets>
  <definedNames>
    <definedName name="_xlnm._FilterDatabase" localSheetId="0" hidden="1">'2024-25 Grants made'!$A$1:$AT$1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9" i="3" l="1"/>
  <c r="A69" i="3"/>
  <c r="A70" i="3"/>
  <c r="A71" i="3"/>
  <c r="R69" i="3"/>
  <c r="R70" i="3"/>
  <c r="R71" i="3"/>
  <c r="AL71" i="3"/>
  <c r="AL70" i="3"/>
  <c r="A42" i="3"/>
  <c r="A43" i="3"/>
  <c r="A44" i="3"/>
  <c r="A45" i="3"/>
  <c r="A46" i="3"/>
  <c r="A47" i="3"/>
  <c r="A48" i="3"/>
  <c r="A49" i="3"/>
  <c r="A50" i="3"/>
  <c r="A51" i="3"/>
  <c r="A52" i="3"/>
  <c r="A53" i="3"/>
  <c r="A54" i="3"/>
  <c r="A55" i="3"/>
  <c r="A56" i="3"/>
  <c r="A57" i="3"/>
  <c r="A58" i="3"/>
  <c r="A59" i="3"/>
  <c r="A60" i="3"/>
  <c r="A61" i="3"/>
  <c r="A62" i="3"/>
  <c r="A63" i="3"/>
  <c r="A64" i="3"/>
  <c r="A65" i="3"/>
  <c r="A66" i="3"/>
  <c r="A67" i="3"/>
  <c r="A68" i="3"/>
  <c r="A39" i="3"/>
  <c r="A40" i="3"/>
  <c r="A41"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39" i="3"/>
  <c r="AL40" i="3"/>
  <c r="R42" i="3"/>
  <c r="R43" i="3"/>
  <c r="R44" i="3"/>
  <c r="R45" i="3"/>
  <c r="R46" i="3"/>
  <c r="R47" i="3"/>
  <c r="R48" i="3"/>
  <c r="R49" i="3"/>
  <c r="R50" i="3"/>
  <c r="R51" i="3"/>
  <c r="R52" i="3"/>
  <c r="R53" i="3"/>
  <c r="R54" i="3"/>
  <c r="R55" i="3"/>
  <c r="R56" i="3"/>
  <c r="R57" i="3"/>
  <c r="R58" i="3"/>
  <c r="R59" i="3"/>
  <c r="R60" i="3"/>
  <c r="R61" i="3"/>
  <c r="R62" i="3"/>
  <c r="R63" i="3"/>
  <c r="R64" i="3"/>
  <c r="R65" i="3"/>
  <c r="R66" i="3"/>
  <c r="R67" i="3"/>
  <c r="R68" i="3"/>
  <c r="R39" i="3"/>
  <c r="R40" i="3"/>
  <c r="R41" i="3"/>
  <c r="AL38" i="3"/>
  <c r="R38" i="3"/>
  <c r="A38" i="3"/>
  <c r="AL37" i="3"/>
  <c r="R37" i="3"/>
  <c r="A37" i="3"/>
  <c r="AL36" i="3"/>
  <c r="R36" i="3"/>
  <c r="A36" i="3"/>
  <c r="AL35" i="3"/>
  <c r="R35" i="3"/>
  <c r="A35" i="3"/>
  <c r="AL34" i="3"/>
  <c r="R34" i="3"/>
  <c r="A34" i="3"/>
  <c r="AL33" i="3"/>
  <c r="R33" i="3"/>
  <c r="A33" i="3"/>
  <c r="AL32" i="3"/>
  <c r="R32" i="3"/>
  <c r="A32" i="3"/>
  <c r="AL31" i="3"/>
  <c r="R31" i="3"/>
  <c r="A31" i="3"/>
  <c r="AL30" i="3"/>
  <c r="R30" i="3"/>
  <c r="A30" i="3"/>
  <c r="AL29" i="3"/>
  <c r="R29" i="3"/>
  <c r="A29" i="3"/>
  <c r="AL28" i="3"/>
  <c r="R28" i="3"/>
  <c r="A28" i="3"/>
  <c r="AL27" i="3"/>
  <c r="R27" i="3"/>
  <c r="A27" i="3"/>
  <c r="AL26" i="3"/>
  <c r="R26" i="3"/>
  <c r="A26" i="3"/>
  <c r="AL25" i="3"/>
  <c r="R25" i="3"/>
  <c r="A25" i="3"/>
  <c r="AL24" i="3"/>
  <c r="R24" i="3"/>
  <c r="A24" i="3"/>
  <c r="AL23" i="3"/>
  <c r="R23" i="3"/>
  <c r="A23" i="3"/>
  <c r="AL22" i="3"/>
  <c r="R22" i="3"/>
  <c r="A22" i="3"/>
  <c r="AL21" i="3"/>
  <c r="R21" i="3"/>
  <c r="A21" i="3"/>
  <c r="AL20" i="3"/>
  <c r="R20" i="3"/>
  <c r="A20" i="3"/>
  <c r="AL19" i="3"/>
  <c r="R19" i="3"/>
  <c r="A19" i="3"/>
  <c r="AL18" i="3"/>
  <c r="R18" i="3"/>
  <c r="A18" i="3"/>
  <c r="AL17" i="3"/>
  <c r="R17" i="3"/>
  <c r="A17" i="3"/>
  <c r="AL16" i="3"/>
  <c r="R16" i="3"/>
  <c r="A16" i="3"/>
  <c r="AL15" i="3"/>
  <c r="R15" i="3"/>
  <c r="A15" i="3"/>
  <c r="AL14" i="3"/>
  <c r="R14" i="3"/>
  <c r="A14" i="3"/>
  <c r="AL13" i="3"/>
  <c r="R13" i="3"/>
  <c r="A13" i="3"/>
  <c r="AL12" i="3"/>
  <c r="R12" i="3"/>
  <c r="A12" i="3"/>
  <c r="AL11" i="3"/>
  <c r="R11" i="3"/>
  <c r="A11" i="3"/>
  <c r="AL10" i="3"/>
  <c r="R10" i="3"/>
  <c r="A10" i="3"/>
  <c r="AL9" i="3"/>
  <c r="R9" i="3"/>
  <c r="A9" i="3"/>
  <c r="AL8" i="3"/>
  <c r="R8" i="3"/>
  <c r="A8" i="3"/>
  <c r="AL7" i="3"/>
  <c r="R7" i="3"/>
  <c r="A7" i="3"/>
  <c r="AL6" i="3"/>
  <c r="R6" i="3"/>
  <c r="A6" i="3"/>
  <c r="AL5" i="3"/>
  <c r="R5" i="3"/>
  <c r="A5" i="3"/>
  <c r="AL4" i="3"/>
  <c r="R4" i="3"/>
  <c r="A4" i="3"/>
  <c r="AL3" i="3"/>
  <c r="R3" i="3"/>
  <c r="A3" i="3"/>
  <c r="AL2" i="3"/>
  <c r="R2" i="3"/>
  <c r="A2" i="3"/>
</calcChain>
</file>

<file path=xl/sharedStrings.xml><?xml version="1.0" encoding="utf-8"?>
<sst xmlns="http://schemas.openxmlformats.org/spreadsheetml/2006/main" count="748" uniqueCount="317">
  <si>
    <t>Identifier</t>
  </si>
  <si>
    <t>Title</t>
  </si>
  <si>
    <t>Description</t>
  </si>
  <si>
    <t>Currency</t>
  </si>
  <si>
    <t>Amount Applied For</t>
  </si>
  <si>
    <t>Amount Awarded</t>
  </si>
  <si>
    <t>Amount Disbursed</t>
  </si>
  <si>
    <t>Award Date</t>
  </si>
  <si>
    <t>URL</t>
  </si>
  <si>
    <t>Planned Dates:Start Date</t>
  </si>
  <si>
    <t>Planned Dates:End Date</t>
  </si>
  <si>
    <t>Planned Dates:Duration (months)</t>
  </si>
  <si>
    <t>Recipient Ind:Identifier</t>
  </si>
  <si>
    <t>Recipient Ind:Name</t>
  </si>
  <si>
    <t>To Individuals Details:Primary Grant Reason</t>
  </si>
  <si>
    <t>To Individuals Details:Secondary Grant Reason</t>
  </si>
  <si>
    <t>To Individuals Details:Grant Purpose</t>
  </si>
  <si>
    <t>Recipient Org:Identifier</t>
  </si>
  <si>
    <t>Recipient Org:Name</t>
  </si>
  <si>
    <t>Recipient Org:Charity Number</t>
  </si>
  <si>
    <t>Recipient Org:Company Number</t>
  </si>
  <si>
    <t>Recipient Org:Street Address</t>
  </si>
  <si>
    <t>Recipient Org:City</t>
  </si>
  <si>
    <t>Recipient Org:County</t>
  </si>
  <si>
    <t>Recipient Org:Country</t>
  </si>
  <si>
    <t>Recipient Org:Postal Code</t>
  </si>
  <si>
    <t>Recipient Org:Description</t>
  </si>
  <si>
    <t>Recipient Org:Web Address</t>
  </si>
  <si>
    <t>Beneficiary Location:Name</t>
  </si>
  <si>
    <t>Beneficiary Location:Country Code</t>
  </si>
  <si>
    <t>Beneficiary Location:Latitude</t>
  </si>
  <si>
    <t>Beneficiary Location:Longitude</t>
  </si>
  <si>
    <t>Beneficiary Location:Geographic Code</t>
  </si>
  <si>
    <t>Beneficiary Location:Geographic Code Type</t>
  </si>
  <si>
    <t>Funding Org:Identifier</t>
  </si>
  <si>
    <t>Funding Org:Name</t>
  </si>
  <si>
    <t>Funding Org:Department</t>
  </si>
  <si>
    <t>Grant Programme:Code</t>
  </si>
  <si>
    <t>Grant Programme:Title</t>
  </si>
  <si>
    <t>Grant Programme:URL</t>
  </si>
  <si>
    <t>From An Open Call?</t>
  </si>
  <si>
    <t>Related Activity</t>
  </si>
  <si>
    <t>Last Modified</t>
  </si>
  <si>
    <t>Data Source</t>
  </si>
  <si>
    <t>For Regrant Type</t>
  </si>
  <si>
    <t>Location Scope</t>
  </si>
  <si>
    <t>Reducing isolation through street parties</t>
  </si>
  <si>
    <t>An event bringing together the local Black, African and Caribbean communities to connect and promote wellbeing.</t>
  </si>
  <si>
    <t>GBP</t>
  </si>
  <si>
    <t>Mind in the City, Hackney and Waltham Forest</t>
  </si>
  <si>
    <t>8-10 Tudor Road</t>
  </si>
  <si>
    <t>London</t>
  </si>
  <si>
    <t>E9 7SN</t>
  </si>
  <si>
    <t>GB-CHC-1069736</t>
  </si>
  <si>
    <t>Hackney CVS</t>
  </si>
  <si>
    <t xml:space="preserve">The Huddleston's Summer Get Together – an indoor and outdoor party for disabled young people. </t>
  </si>
  <si>
    <t>Huddleston Centre</t>
  </si>
  <si>
    <t>Homerton Grove Adventure Playground, Wardle Street, Homerton</t>
  </si>
  <si>
    <t>E9 6BX</t>
  </si>
  <si>
    <t>A day event for Irish community of older people and their neighbours bringing people together through music, food and fun activites.</t>
  </si>
  <si>
    <t>Irish Elderly Advice Network</t>
  </si>
  <si>
    <t>50-52 Camden Square</t>
  </si>
  <si>
    <t>NW1 9XB</t>
  </si>
  <si>
    <t>A street party event in partnership with the Kings Crescent Tenants and Residents.</t>
  </si>
  <si>
    <t>Hackney Showroom</t>
  </si>
  <si>
    <t>4 Murrain Road</t>
  </si>
  <si>
    <t>N4 2BN</t>
  </si>
  <si>
    <t>The Hackney Migrant Centre's Summer Party.</t>
  </si>
  <si>
    <t>Hackney Migrant Centre</t>
  </si>
  <si>
    <t>The Old Fire Station, 61 Leswin Road</t>
  </si>
  <si>
    <t>N16 7NX</t>
  </si>
  <si>
    <t xml:space="preserve">A community event in Gillett Square to celebrate the birthday of Marcus Garvey, a key figure in Black history. </t>
  </si>
  <si>
    <t>Hackney Co-operative Developments CIC</t>
  </si>
  <si>
    <t>01673378</t>
  </si>
  <si>
    <t>62 Beechwood Road, Hackney</t>
  </si>
  <si>
    <t>E8 3DY</t>
  </si>
  <si>
    <t>Hackney Giving and LBH Cost of Living</t>
  </si>
  <si>
    <t>Our initiative "Hunger No Longer!" aims to provide essential support to 50 disadvantaged families in Hackney during the summer holidays.</t>
  </si>
  <si>
    <t>Acheived Dreams</t>
  </si>
  <si>
    <t>Flat 3 Western House, 1a West Bank</t>
  </si>
  <si>
    <t>N16 5DG</t>
  </si>
  <si>
    <t>Project "From Crisis to Calm" will once again empower young people struggling disproportionately from the crisis to plan and prepare budget-friendly meals to feed themselves and their families.</t>
  </si>
  <si>
    <t>Activiteens</t>
  </si>
  <si>
    <t>93 Alkham Road</t>
  </si>
  <si>
    <t>N16 6XD</t>
  </si>
  <si>
    <t xml:space="preserve">Paying a portion of utility  bills for approximately 30 families total of 100 beneficiaries over two months, ensuring continuous support during peak utility usage.  The project will also include 1-1 telephone support and signposting. </t>
  </si>
  <si>
    <t>African Community School</t>
  </si>
  <si>
    <t>The Adiaha Antigha Centre, 24-30 Dalston Lane</t>
  </si>
  <si>
    <t>E8 3AZ</t>
  </si>
  <si>
    <t>Providing access and spaces for those not eligible for free school meals or other statutory support, those that are struggling to make ends meet and provide a healthy hot meal to young people &amp; families from our holiday club.</t>
  </si>
  <si>
    <t>Apex Community Hub CIC</t>
  </si>
  <si>
    <t>Wally Foster Community Centre, Homerton Rd</t>
  </si>
  <si>
    <t>E9 5QB</t>
  </si>
  <si>
    <t>Enhancing the support currently provided through our Changing Places project to reduce the impact of poor self-care for 20 Black African, Caribbean Heritage and Global Majority adults and older people affected by Type 2 diabetes made worse by the cost-of-living crisis.</t>
  </si>
  <si>
    <t>Beersheba Living Well</t>
  </si>
  <si>
    <t>37a, Ravensdale Road</t>
  </si>
  <si>
    <t>N16 6TJ</t>
  </si>
  <si>
    <t>Delivering a  4.5-week summer program called "Summer United" to support  underprivileged 50 OJ YP aged 4-14 by providing a safe place to spend their summer holidays.</t>
  </si>
  <si>
    <t>Blossoms London</t>
  </si>
  <si>
    <t>362 Craven Park Road</t>
  </si>
  <si>
    <t>N16 6AG</t>
  </si>
  <si>
    <t>Coffee meetings for unpaid carers of elderly and frail individuals with allocating credit vouchers for pre-paid metres, oyster-card credit for public transport and goody bags filed with food and personal care items.</t>
  </si>
  <si>
    <t>Twilight Kindness</t>
  </si>
  <si>
    <t xml:space="preserve">52 Eastbank </t>
  </si>
  <si>
    <t>N16 5PZ</t>
  </si>
  <si>
    <t>Distributing food vouchers to carers living across Hackney.</t>
  </si>
  <si>
    <t>Carers First</t>
  </si>
  <si>
    <t>1 Russell Road, Leyton</t>
  </si>
  <si>
    <t>E10 7ES</t>
  </si>
  <si>
    <t>Our project will reach out to 100 elderlies on state pension and give them a choice of either a weekly food backpack containing basic food staples or food vouchers to be spent in allocated local shops.</t>
  </si>
  <si>
    <t>Chesed Hospital Transport</t>
  </si>
  <si>
    <t>56 Chardmore Road</t>
  </si>
  <si>
    <t>N16 6JH</t>
  </si>
  <si>
    <t>Delivering a Summer Sustenance project where we will run a community kitchen where poverty-stricken elderly women will prepare nutritious meals for themselves and their spouses (where applicable), whilst learning how to cook healthy food on a budget.</t>
  </si>
  <si>
    <t>Community Hub, The</t>
  </si>
  <si>
    <t>122 Kyverdale Raod</t>
  </si>
  <si>
    <t>N16 6PR</t>
  </si>
  <si>
    <t>Distributing food vouchers to vulnerable families with children and providing welfare advice sessions run daily face to face.</t>
  </si>
  <si>
    <t>Derman</t>
  </si>
  <si>
    <t>The Basement, 66 New North Road</t>
  </si>
  <si>
    <t>N1 6TG</t>
  </si>
  <si>
    <t>Providing fuel vouchers to contribute towards gas and electricity bills to those who are in need, specifically prioritising those who are vulnerable, families with dependant children or households with complex needs.</t>
  </si>
  <si>
    <t>East End Citizens Advice Bureaux</t>
  </si>
  <si>
    <t>300 Mare Street</t>
  </si>
  <si>
    <t>E8 1HE</t>
  </si>
  <si>
    <t>Distributing parcels of food and basic household necessities to African and Congolese community members who are struggling to meet their basic needs due to the cost of living crisis.</t>
  </si>
  <si>
    <t>Hackney Congolese Women Support Group</t>
  </si>
  <si>
    <t>124 Southwold Road</t>
  </si>
  <si>
    <t>E5 9PS</t>
  </si>
  <si>
    <t>Launching a special meal project to support teens in Hackney who have been referred to us as needing food assistance. Our kitchen will be the hub for this initiative, providing warm, nutritious meals daily.</t>
  </si>
  <si>
    <t>Inspire A Teen</t>
  </si>
  <si>
    <t xml:space="preserve">58 Wellington Avenue </t>
  </si>
  <si>
    <t>N15 6BA</t>
  </si>
  <si>
    <t>Distributing 100 meat/poultry vouchers and 100 fruits and veg vouchers to 100 poverty-stricken and large households in Hackney during the summer holidays.</t>
  </si>
  <si>
    <t>Lehachzikom UK</t>
  </si>
  <si>
    <t xml:space="preserve">25 HILLSIDE ROAD  </t>
  </si>
  <si>
    <t>N15 6LU</t>
  </si>
  <si>
    <t>Providing meals tailored to the specific requirements of cancer patients who are in between treatments, discharged from the hospital, or in home palliative care but are too weak and financially strained to prepare meals independently.</t>
  </si>
  <si>
    <t>Lev Echod Cancer Care</t>
  </si>
  <si>
    <t>16 Manor Rd</t>
  </si>
  <si>
    <t xml:space="preserve"> N16 5SA</t>
  </si>
  <si>
    <t>Supporting single mom families who have faced domestic abuse and are now struggling with the rising cost of living by addressing their immediate need for food.</t>
  </si>
  <si>
    <t>Lighthouse</t>
  </si>
  <si>
    <t xml:space="preserve">42 Riverside Road </t>
  </si>
  <si>
    <t>N15 6DA</t>
  </si>
  <si>
    <t>Side by Side is a community advice service designed to meet the support needs of vulnerable people, their friends and family who congregate at Gillett Square in Dalston. We will distribute payments to further the long-term assistance we are giving, and ensure that it is useful in reducing the impact of the high cost of living.</t>
  </si>
  <si>
    <t>MRS Independent Living</t>
  </si>
  <si>
    <t>Marie Lloyd Centre, 329-331 Queensbridge Road</t>
  </si>
  <si>
    <t>E8 3LA</t>
  </si>
  <si>
    <t>Ssupporting the Orthodox Jewish Community by extending our assistance to other vulnerable members: differently-abled individuals and unpaid caregivers. Our primary focus is to provide nutritious food packages and food coupons for local stores to 50 individuals and their families, including 25 differently-abled individuals and 25 unpaid carers.</t>
  </si>
  <si>
    <t>Ozer Umagen</t>
  </si>
  <si>
    <t xml:space="preserve">10 Rav Pinter Close </t>
  </si>
  <si>
    <t xml:space="preserve">N16 5BF </t>
  </si>
  <si>
    <t>Providing families of destitute RAS/migrants with emergency supermarket vouchers and food parcels.</t>
  </si>
  <si>
    <t>Refugee and Migrant Forum of Essex and London (RAMFEL)</t>
  </si>
  <si>
    <t>The People's Place, 80 - 92 High St</t>
  </si>
  <si>
    <t>E15 2NE</t>
  </si>
  <si>
    <t>Resolve Now aims to alleviate the acute hardships faced by impoverished Jewish families in Hackney, who are grappling with the detrimental effects of the conjoined challenges of mental health issues and the cost-of-living crisis. Our proposed activities entail the distribution of essential food supplies directly to these vulnerable families.</t>
  </si>
  <si>
    <t>Resolve Now</t>
  </si>
  <si>
    <t>Basement, 14 Linthorpe Road</t>
  </si>
  <si>
    <t>N16 5RF</t>
  </si>
  <si>
    <t>Providing food vouchers to families for their summer holidays when children are at home and expenses are higher.</t>
  </si>
  <si>
    <t>S Pinter Youth Project</t>
  </si>
  <si>
    <t>153 Stamford Hill</t>
  </si>
  <si>
    <t>N16 5LG</t>
  </si>
  <si>
    <t>Providing healthy food for families in need.</t>
  </si>
  <si>
    <t>Shining Stars London</t>
  </si>
  <si>
    <t>16 Gilda Crescent</t>
  </si>
  <si>
    <t>Project will address a 40% increase in service demand and rising operational costs due to cost of living crisis.</t>
  </si>
  <si>
    <t>St John's Soup Kitchen and Food Bank</t>
  </si>
  <si>
    <t xml:space="preserve">St John the Evangelist, Brownswood Park, Queen's Drive    </t>
  </si>
  <si>
    <t>N4 2LW</t>
  </si>
  <si>
    <t>Providing activities and food vouchers to support indigent families, adults with disabilities and parent-carers.</t>
  </si>
  <si>
    <t>Tikva</t>
  </si>
  <si>
    <t>39b Linthorpe Road</t>
  </si>
  <si>
    <t>N16 5QT</t>
  </si>
  <si>
    <t>A summer holiday club, 'Food &amp; More' open to those suffering from financial hardship as well as anyone within the local community who may wish to take part.</t>
  </si>
  <si>
    <t>Tools 4 Teens</t>
  </si>
  <si>
    <t xml:space="preserve">8 Clapton Terrace </t>
  </si>
  <si>
    <t>E5 9BW</t>
  </si>
  <si>
    <t>Our project BASIC NUTRITION, will provide young people with a warm lunch.</t>
  </si>
  <si>
    <t>Treasured Moments</t>
  </si>
  <si>
    <t>2 RIVERSIDE ROAD</t>
  </si>
  <si>
    <t xml:space="preserve">Supporting 50 households with culturally appropriate food parcels. </t>
  </si>
  <si>
    <t>Turkish Cypriot Cultural Association</t>
  </si>
  <si>
    <t>14a Graham Road</t>
  </si>
  <si>
    <t>E8 1BZ</t>
  </si>
  <si>
    <t>All Babies Count supports 16 mothers with severe postnatal depression (PND) or psychosis, as well as new parents with pre-existing of mental illness who are prescribed psychotropic medications that may not be suitable for breastfeeding.</t>
  </si>
  <si>
    <t>Turning Corners</t>
  </si>
  <si>
    <t>32 Theydon Road</t>
  </si>
  <si>
    <t>E5 9NA</t>
  </si>
  <si>
    <t>Supporting disabled individuals and families in the summer holidays with warm nutritious meals.</t>
  </si>
  <si>
    <t>Yad Voezer Day Centre Ltd</t>
  </si>
  <si>
    <t>9 Amhurst Park</t>
  </si>
  <si>
    <t>N16 5DH</t>
  </si>
  <si>
    <t>Cost of Living</t>
  </si>
  <si>
    <t>Provision of food/material support packs and shopping vouchers to households impacted by cost-of-living crisis and struggling to cover food costs.</t>
  </si>
  <si>
    <t>Day-Mer, Turkish and Kurdish Community Centre</t>
  </si>
  <si>
    <t>Former Library, 16 Howard Road</t>
  </si>
  <si>
    <t>N16 8PU</t>
  </si>
  <si>
    <t>Providing supper to carers of cancer patients.</t>
  </si>
  <si>
    <t>Acheinu Cancer Support</t>
  </si>
  <si>
    <t>99 Dunsmure Road</t>
  </si>
  <si>
    <t>N16 5HT</t>
  </si>
  <si>
    <t xml:space="preserve">Providing emergencies relief for Hackney residents experiencing financial hardship. </t>
  </si>
  <si>
    <t>African arts and advice centre</t>
  </si>
  <si>
    <t>Halkevi Community Centre, 31-33 Dalston Lane</t>
  </si>
  <si>
    <t>E8 3DF</t>
  </si>
  <si>
    <t>Providing hot nutritious and healthy meals, snacks and hot drinks alongside a signposting service to vulnerable people in a warm community setting in the heart of Hackney.</t>
  </si>
  <si>
    <t>Ananda Marga Universal Relief Team (AMURT) UK</t>
  </si>
  <si>
    <t>3a Cazenove Road</t>
  </si>
  <si>
    <t>N16 6PA</t>
  </si>
  <si>
    <t xml:space="preserve">Nutribridge afterschool lunch-club aims to empower young individuals aged 11-18 with essential nutrition education and cookery skills, utilising food surplus which would otherwise go to waste. </t>
  </si>
  <si>
    <t>Blooming Blossoms Trust</t>
  </si>
  <si>
    <t>105 Cranwich Road</t>
  </si>
  <si>
    <t>N16 5JA</t>
  </si>
  <si>
    <t>Identifying young residents who are struggling to cover the cost of their utilities due to the cost of living crisis.</t>
  </si>
  <si>
    <t>Causeway Irish Housing Association</t>
  </si>
  <si>
    <t>IP25228R</t>
  </si>
  <si>
    <t>Haringey Irish Centre, Pretoria Road, London</t>
  </si>
  <si>
    <t>N17 8DX</t>
  </si>
  <si>
    <t>Supporting poverty-stricken families affected by the cost-of-living crisis, particularly those with chronically ill children, through food vouchers, alleviating food insecurity.</t>
  </si>
  <si>
    <t>Cheer-Up Squad Ltd, The</t>
  </si>
  <si>
    <t>107 Dunsmure Road</t>
  </si>
  <si>
    <t>Delivering packages of non-perishable food items to tide them over the winter months.</t>
  </si>
  <si>
    <t>Chizuk</t>
  </si>
  <si>
    <t>36 Fawcett Estate London</t>
  </si>
  <si>
    <t>E5 9DG</t>
  </si>
  <si>
    <t>Providing financial assistance to cover utility bills for older disabled individuals.</t>
  </si>
  <si>
    <t>Clapton Support and Advice</t>
  </si>
  <si>
    <t>87 Craven Park Road</t>
  </si>
  <si>
    <t>N15 6AH</t>
  </si>
  <si>
    <t>Running a community kitchen for 45 single mothers with dependent children under 19. </t>
  </si>
  <si>
    <t>122 Kyverdale Road</t>
  </si>
  <si>
    <t>Providing weekly baby formula and other baby essentials (diapers/bottles) to finiancially challenged mums of infant twins/triplets unable to breastfeed.</t>
  </si>
  <si>
    <t>Connected Community</t>
  </si>
  <si>
    <t>Flat 28 Maltings Court   Rossendale Street   London</t>
  </si>
  <si>
    <t>E5 8ES</t>
  </si>
  <si>
    <t>Providing food vouchers to poor families affected by IBD to facilitate dietary adherece.</t>
  </si>
  <si>
    <t>Crohn's and Colitis Relief</t>
  </si>
  <si>
    <t>58 Forburg Road</t>
  </si>
  <si>
    <t>N16 6HT</t>
  </si>
  <si>
    <t>Providing dinner meals for the children who attend the after-school club.</t>
  </si>
  <si>
    <t>Future For All</t>
  </si>
  <si>
    <t>4 Cranwich Road</t>
  </si>
  <si>
    <t>N16 5JX</t>
  </si>
  <si>
    <t>Providing free and subsidised hot meals in a community setting.</t>
  </si>
  <si>
    <t>Hackney Cypriot Association</t>
  </si>
  <si>
    <t>5 Balls Pond Road</t>
  </si>
  <si>
    <t>N1 4AX</t>
  </si>
  <si>
    <t>Providing support for families and individuals in need with utility and telephone bill payments.</t>
  </si>
  <si>
    <t>Hackney Marsh Partnership</t>
  </si>
  <si>
    <t>8-9 Kingsmead Way</t>
  </si>
  <si>
    <t>E9 5QG</t>
  </si>
  <si>
    <t xml:space="preserve">Advice and support for refugees, asylum seekers and vulnerable migrants facing destitution. </t>
  </si>
  <si>
    <t>Old Fire Station, Leswin rd</t>
  </si>
  <si>
    <t>Providing meals in a community setting at the Better Together and Speak Up projects.</t>
  </si>
  <si>
    <t>Hackney People First</t>
  </si>
  <si>
    <t xml:space="preserve">65 Dalston Lane, Unit 1. </t>
  </si>
  <si>
    <t>E8 2NG</t>
  </si>
  <si>
    <t>A Hackney based lunch club bringing together residents in love, food and  harmony.</t>
  </si>
  <si>
    <t>Hackney Young People's University</t>
  </si>
  <si>
    <t>Unit 25 Independent Place, Shacklewell Lane, Hackney</t>
  </si>
  <si>
    <t>E8 2HE</t>
  </si>
  <si>
    <t>Providing 300 healthy meal packs to 30 disabled members and their families.</t>
  </si>
  <si>
    <t>Huddleston Centre Hackney</t>
  </si>
  <si>
    <t>Marie Lloyd Centre, 329 Queensbridge Road, London</t>
  </si>
  <si>
    <t>The project aims to alleviate food insecurity among Jewish families who are facing heightened discrimination and antisemitism.</t>
  </si>
  <si>
    <t>Kids N Action</t>
  </si>
  <si>
    <t>℅ BCL School, Woodberry Down, Hackney, London</t>
  </si>
  <si>
    <t>N4 2SH</t>
  </si>
  <si>
    <t>Providing food vouchers to 60 Orthodox Jewish families facing severe financial hardship after family breakdown, ensuring children receive nutritious food.</t>
  </si>
  <si>
    <t>Mama Meet Up Hackney – 12 weeks of culturally sensitive brunch sessions to provide hot healthy meals to mothers in a warm safe space.</t>
  </si>
  <si>
    <t>MDO Gives Back CIC</t>
  </si>
  <si>
    <t>Office 4031 , 182-184 High Street  North</t>
  </si>
  <si>
    <t>E6 2JA</t>
  </si>
  <si>
    <t>A culturally diverse food bank and community hot meals for excluded Black Hackney residents experiencing urgent need.</t>
  </si>
  <si>
    <t>8-10 Tudor Road, London</t>
  </si>
  <si>
    <t>The project will make payments for pay as you go mobile credit and pre-payment gas and electricity meters to at least 30 vunerable people.</t>
  </si>
  <si>
    <t>Marie Lloyd Centre, 329-331 Queensbridge Road, London</t>
  </si>
  <si>
    <t>Kingsmead Community Shop – an integenerational project providing weekly food bags to 90 families.</t>
  </si>
  <si>
    <t>Rise 365</t>
  </si>
  <si>
    <t>4th Floor, Silverstream House, 45 Fitzroy Street</t>
  </si>
  <si>
    <t>W1T 6EB</t>
  </si>
  <si>
    <t>Providing a warm meal daily to 15 people living in sheltered accommodation.</t>
  </si>
  <si>
    <t>Schonfeld Square Foundation</t>
  </si>
  <si>
    <t>206 Lordship Road</t>
  </si>
  <si>
    <t>N16 5ES</t>
  </si>
  <si>
    <t>Weekly essential care packages for vulnerable families.</t>
  </si>
  <si>
    <t>SkyWay Charity</t>
  </si>
  <si>
    <t>Unit 2, 222 Kingsland Road, Hackney</t>
  </si>
  <si>
    <t>E2 8DG</t>
  </si>
  <si>
    <t>After-school healthy cooking club, where children cook and eat healthy suppers, and join in budgeting and healthy-lifestyle discussions.</t>
  </si>
  <si>
    <t>Sonshine Club</t>
  </si>
  <si>
    <t>9 Watermint Quay, Craven Walk, London</t>
  </si>
  <si>
    <t>N16 6DN</t>
  </si>
  <si>
    <t>The project will focus on preparing, budgeting, and maximising food supplies.</t>
  </si>
  <si>
    <t>Teen Action</t>
  </si>
  <si>
    <t xml:space="preserve">Basement 27 Stamford Hill </t>
  </si>
  <si>
    <t>N16 5TU</t>
  </si>
  <si>
    <t>Caregivers' Cafe connects unpaid carers supporting elderly and frail family and neighbours.</t>
  </si>
  <si>
    <t>52 East Bank, London</t>
  </si>
  <si>
    <t>The Milky Way Breakfast Programme provides vital support, including meals, activities, and hygiene   products, empowering individuals during winter school holidays.</t>
  </si>
  <si>
    <t>Youth Space</t>
  </si>
  <si>
    <t>83 Geldeston Road</t>
  </si>
  <si>
    <t>E5 8RS</t>
  </si>
  <si>
    <t>Start for Life Community Outreach Programme</t>
  </si>
  <si>
    <t xml:space="preserve">Providing families in Hackney with information about Start for Life, increasing registrations for digital and in person services, and focusing on overcoming any stigma associated with accessing Start for Life services. </t>
  </si>
  <si>
    <t>Frampton Park Baptist Church</t>
  </si>
  <si>
    <t>Frampton Park Road</t>
  </si>
  <si>
    <t>E9 7PQ</t>
  </si>
  <si>
    <t>Turkish Cypriot Community Association</t>
  </si>
  <si>
    <t>117 Green Lanes</t>
  </si>
  <si>
    <t>N16 9DA</t>
  </si>
  <si>
    <t>Kids ‘N Action </t>
  </si>
  <si>
    <t> ℅ BCL School, Woodberry Down, </t>
  </si>
  <si>
    <t> N4 2SH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</si>
</sst>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809]#,##0.00"/>
  </numFmts>
  <fonts count="9">
    <font>
      <sz val="11"/>
      <color theme="1"/>
      <name val="Calibri"/>
      <family val="2"/>
      <scheme val="minor"/>
    </font>
    <font>
      <sz val="11"/>
      <color theme="1"/>
      <name val="Calibri"/>
      <family val="2"/>
      <scheme val="minor"/>
    </font>
    <font>
      <sz val="10"/>
      <color theme="1"/>
      <name val="Arial"/>
    </font>
    <font>
      <sz val="10"/>
      <color theme="1"/>
      <name val="Arial"/>
      <family val="2"/>
    </font>
    <font>
      <sz val="8"/>
      <name val="Calibri"/>
      <family val="2"/>
      <scheme val="minor"/>
    </font>
    <font>
      <u/>
      <sz val="11"/>
      <color theme="10"/>
      <name val="Calibri"/>
      <family val="2"/>
      <scheme val="minor"/>
    </font>
    <font>
      <sz val="12"/>
      <color rgb="FF000000"/>
      <name val="Aptos Narrow"/>
    </font>
    <font>
      <b/>
      <sz val="12"/>
      <color rgb="FF000000"/>
      <name val="Aptos Narrow"/>
    </font>
    <font>
      <sz val="12"/>
      <color theme="1"/>
      <name val="Aptos Narrow"/>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6">
    <xf numFmtId="0" fontId="0" fillId="0" borderId="0"/>
    <xf numFmtId="0" fontId="1" fillId="0" borderId="0"/>
    <xf numFmtId="0" fontId="3" fillId="0" borderId="0"/>
    <xf numFmtId="164" fontId="3"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2" fillId="0" borderId="0" xfId="0" applyFont="1"/>
    <xf numFmtId="0" fontId="0" fillId="0" borderId="0" xfId="0" applyAlignment="1">
      <alignment horizontal="right"/>
    </xf>
    <xf numFmtId="0" fontId="6" fillId="0" borderId="0" xfId="0" applyFont="1"/>
    <xf numFmtId="0" fontId="6" fillId="0" borderId="0" xfId="0" applyFont="1" applyAlignment="1">
      <alignment horizontal="left"/>
    </xf>
    <xf numFmtId="0" fontId="6" fillId="0" borderId="0" xfId="0" applyFont="1" applyAlignment="1">
      <alignment wrapText="1"/>
    </xf>
    <xf numFmtId="0" fontId="6" fillId="0" borderId="0" xfId="1" applyFont="1"/>
    <xf numFmtId="43" fontId="6" fillId="0" borderId="0" xfId="4" applyFont="1" applyAlignment="1"/>
    <xf numFmtId="15" fontId="6" fillId="0" borderId="0" xfId="1" applyNumberFormat="1" applyFont="1"/>
    <xf numFmtId="0" fontId="6" fillId="0" borderId="0" xfId="0" applyFont="1" applyAlignment="1">
      <alignment horizontal="right"/>
    </xf>
    <xf numFmtId="0" fontId="7" fillId="0" borderId="0" xfId="0" applyFont="1"/>
    <xf numFmtId="0" fontId="8" fillId="0" borderId="0" xfId="0" applyFont="1"/>
    <xf numFmtId="0" fontId="6" fillId="0" borderId="0" xfId="0" quotePrefix="1" applyFont="1" applyAlignment="1">
      <alignment horizontal="right"/>
    </xf>
    <xf numFmtId="43" fontId="6" fillId="0" borderId="0" xfId="4" applyFont="1" applyFill="1" applyAlignment="1"/>
    <xf numFmtId="0" fontId="6" fillId="0" borderId="0" xfId="1" applyFont="1" applyAlignment="1">
      <alignment horizontal="left" vertical="center"/>
    </xf>
    <xf numFmtId="15" fontId="6" fillId="0" borderId="0" xfId="0" applyNumberFormat="1" applyFont="1"/>
    <xf numFmtId="0" fontId="6" fillId="0" borderId="0" xfId="1" applyFont="1" applyAlignment="1">
      <alignment horizontal="right"/>
    </xf>
    <xf numFmtId="0" fontId="6" fillId="0" borderId="0" xfId="5" applyFont="1"/>
    <xf numFmtId="4" fontId="6" fillId="0" borderId="0" xfId="0" applyNumberFormat="1" applyFont="1"/>
    <xf numFmtId="0" fontId="8" fillId="0" borderId="0" xfId="0" applyFont="1" applyAlignment="1">
      <alignment horizontal="right"/>
    </xf>
    <xf numFmtId="0" fontId="6" fillId="2" borderId="0" xfId="0" applyFont="1" applyFill="1"/>
    <xf numFmtId="165" fontId="6" fillId="2" borderId="0" xfId="0" applyNumberFormat="1" applyFont="1" applyFill="1"/>
    <xf numFmtId="0" fontId="6" fillId="2" borderId="0" xfId="0" applyFont="1" applyFill="1" applyAlignment="1">
      <alignment horizontal="right"/>
    </xf>
    <xf numFmtId="0" fontId="8" fillId="2" borderId="0" xfId="0" applyFont="1" applyFill="1"/>
    <xf numFmtId="0" fontId="0" fillId="2" borderId="0" xfId="0" applyFill="1"/>
    <xf numFmtId="0" fontId="8" fillId="0" borderId="0" xfId="1" applyFont="1"/>
  </cellXfs>
  <cellStyles count="6">
    <cellStyle name="Comma" xfId="4" builtinId="3"/>
    <cellStyle name="Comma 2" xfId="3" xr:uid="{C90950BE-2EC5-4A2D-A5A2-CB424FE8C99E}"/>
    <cellStyle name="Hyperlink" xfId="5" builtinId="8"/>
    <cellStyle name="Normal" xfId="0" builtinId="0"/>
    <cellStyle name="Normal 2" xfId="1" xr:uid="{78E04512-288D-43DA-A1CF-381BF667C037}"/>
    <cellStyle name="Normal 2 3" xfId="2" xr:uid="{B90BD852-0FD2-4827-AFE5-53548E50AB98}"/>
  </cellStyles>
  <dxfs count="12">
    <dxf>
      <fill>
        <patternFill>
          <bgColor theme="8" tint="0.39994506668294322"/>
        </patternFill>
      </fill>
    </dxf>
    <dxf>
      <fill>
        <patternFill>
          <bgColor rgb="FFFFFF00"/>
        </patternFill>
      </fill>
    </dxf>
    <dxf>
      <fill>
        <patternFill>
          <bgColor theme="4" tint="0.59996337778862885"/>
        </patternFill>
      </fill>
    </dxf>
    <dxf>
      <fill>
        <patternFill>
          <bgColor theme="9" tint="0.39994506668294322"/>
        </patternFill>
      </fill>
    </dxf>
    <dxf>
      <fill>
        <patternFill>
          <bgColor theme="8" tint="0.39994506668294322"/>
        </patternFill>
      </fill>
    </dxf>
    <dxf>
      <fill>
        <patternFill>
          <bgColor rgb="FFFFFF00"/>
        </patternFill>
      </fill>
    </dxf>
    <dxf>
      <fill>
        <patternFill>
          <bgColor theme="4" tint="0.59996337778862885"/>
        </patternFill>
      </fill>
    </dxf>
    <dxf>
      <fill>
        <patternFill>
          <bgColor theme="9" tint="0.39994506668294322"/>
        </patternFill>
      </fill>
    </dxf>
    <dxf>
      <fill>
        <patternFill>
          <bgColor theme="8" tint="0.39994506668294322"/>
        </patternFill>
      </fill>
    </dxf>
    <dxf>
      <fill>
        <patternFill>
          <bgColor rgb="FFFFFF00"/>
        </patternFill>
      </fill>
    </dxf>
    <dxf>
      <fill>
        <patternFill>
          <bgColor theme="4" tint="0.59996337778862885"/>
        </patternFill>
      </fill>
    </dxf>
    <dxf>
      <fill>
        <patternFill>
          <bgColor theme="9" tint="0.3999450666829432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bing.com/ck/a?!&amp;&amp;p=8807001ed6209a2edbc686eb43c883effe64bb2594b78b55daea4025bf65e6fdJmltdHM9MTczNzUwNDAwMA&amp;ptn=3&amp;ver=2&amp;hsh=4&amp;fclid=29c46020-fe41-6bef-21b0-755cffba6aff&amp;psq=Chizuk+charity+number&amp;u=a1aHR0cHM6Ly9yZWdpc3Rlci1vZi1jaGFyaXRpZXMuY2hhcml0eWNvbW1pc3Npb24uZ292LnVrL2NoYXJpdHktc2VhcmNoLy0vY2hhcml0eS1kZXRhaWxzLzEwNTU2NDYvZnVsbC1wcmludA&amp;ntb=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E8ED6-2468-419A-8A11-5FE04C98B316}">
  <dimension ref="A1:BJ106"/>
  <sheetViews>
    <sheetView tabSelected="1" topLeftCell="D1" workbookViewId="0">
      <pane ySplit="1" topLeftCell="S55" activePane="bottomLeft" state="frozen"/>
      <selection pane="bottomLeft" activeCell="AM73" sqref="AM73"/>
    </sheetView>
  </sheetViews>
  <sheetFormatPr defaultRowHeight="15"/>
  <cols>
    <col min="1" max="1" width="48.5703125" customWidth="1"/>
    <col min="2" max="2" width="36.42578125" customWidth="1"/>
    <col min="3" max="3" width="49.85546875" customWidth="1"/>
    <col min="4" max="4" width="6.28515625" customWidth="1"/>
    <col min="5" max="5" width="21.7109375" customWidth="1"/>
    <col min="6" max="6" width="19.42578125" bestFit="1" customWidth="1"/>
    <col min="7" max="7" width="6.5703125" customWidth="1"/>
    <col min="8" max="8" width="13" customWidth="1"/>
    <col min="9" max="9" width="4.28515625" customWidth="1"/>
    <col min="10" max="10" width="23.42578125" customWidth="1"/>
    <col min="11" max="11" width="22.5703125" customWidth="1"/>
    <col min="12" max="12" width="31.28515625" customWidth="1"/>
    <col min="13" max="13" width="22.140625" customWidth="1"/>
    <col min="14" max="14" width="18.85546875" customWidth="1"/>
    <col min="15" max="15" width="40.42578125" customWidth="1"/>
    <col min="16" max="16" width="42.85546875" customWidth="1"/>
    <col min="17" max="17" width="33.85546875" customWidth="1"/>
    <col min="18" max="18" width="27.5703125" customWidth="1"/>
    <col min="19" max="19" width="32.85546875" customWidth="1"/>
    <col min="20" max="20" width="29.5703125" customWidth="1"/>
    <col min="21" max="21" width="30.7109375" style="2" customWidth="1"/>
    <col min="22" max="22" width="65.5703125" customWidth="1"/>
    <col min="23" max="23" width="19.28515625" customWidth="1"/>
    <col min="24" max="24" width="20.140625" customWidth="1"/>
    <col min="25" max="25" width="20.85546875" customWidth="1"/>
    <col min="26" max="26" width="24.42578125" bestFit="1" customWidth="1"/>
    <col min="27" max="27" width="24.140625" customWidth="1"/>
    <col min="28" max="28" width="25.85546875" customWidth="1"/>
    <col min="29" max="29" width="25.140625" customWidth="1"/>
    <col min="30" max="30" width="32.140625" customWidth="1"/>
    <col min="31" max="31" width="27.28515625" customWidth="1"/>
    <col min="32" max="32" width="28.85546875" customWidth="1"/>
    <col min="33" max="33" width="35.28515625" customWidth="1"/>
    <col min="34" max="34" width="40.140625" customWidth="1"/>
    <col min="35" max="35" width="21" bestFit="1" customWidth="1"/>
    <col min="36" max="36" width="17.85546875" bestFit="1" customWidth="1"/>
    <col min="37" max="37" width="23.42578125" customWidth="1"/>
    <col min="38" max="38" width="39.28515625" customWidth="1"/>
    <col min="39" max="39" width="30.7109375" customWidth="1"/>
    <col min="40" max="40" width="20.7109375" customWidth="1"/>
    <col min="41" max="41" width="18.7109375" customWidth="1"/>
    <col min="42" max="42" width="15.140625" customWidth="1"/>
    <col min="43" max="43" width="13.140625" customWidth="1"/>
    <col min="44" max="44" width="11.42578125" customWidth="1"/>
    <col min="45" max="45" width="16" customWidth="1"/>
    <col min="46" max="46" width="14.28515625" customWidth="1"/>
  </cols>
  <sheetData>
    <row r="1" spans="1:62" s="24" customFormat="1" ht="15.75">
      <c r="A1" s="20" t="s">
        <v>0</v>
      </c>
      <c r="B1" s="20" t="s">
        <v>1</v>
      </c>
      <c r="C1" s="20" t="s">
        <v>2</v>
      </c>
      <c r="D1" s="21" t="s">
        <v>3</v>
      </c>
      <c r="E1" s="20" t="s">
        <v>4</v>
      </c>
      <c r="F1" s="20" t="s">
        <v>5</v>
      </c>
      <c r="G1" s="20" t="s">
        <v>6</v>
      </c>
      <c r="H1" s="20" t="s">
        <v>7</v>
      </c>
      <c r="I1" s="20" t="s">
        <v>8</v>
      </c>
      <c r="J1" s="20" t="s">
        <v>9</v>
      </c>
      <c r="K1" s="20" t="s">
        <v>10</v>
      </c>
      <c r="L1" s="20" t="s">
        <v>11</v>
      </c>
      <c r="M1" s="20" t="s">
        <v>12</v>
      </c>
      <c r="N1" s="20" t="s">
        <v>13</v>
      </c>
      <c r="O1" s="20" t="s">
        <v>14</v>
      </c>
      <c r="P1" s="20" t="s">
        <v>15</v>
      </c>
      <c r="Q1" s="20" t="s">
        <v>16</v>
      </c>
      <c r="R1" s="20" t="s">
        <v>17</v>
      </c>
      <c r="S1" s="20" t="s">
        <v>18</v>
      </c>
      <c r="T1" s="20" t="s">
        <v>19</v>
      </c>
      <c r="U1" s="22" t="s">
        <v>20</v>
      </c>
      <c r="V1" s="20" t="s">
        <v>21</v>
      </c>
      <c r="W1" s="20" t="s">
        <v>22</v>
      </c>
      <c r="X1" s="20" t="s">
        <v>23</v>
      </c>
      <c r="Y1" s="20" t="s">
        <v>24</v>
      </c>
      <c r="Z1" s="20" t="s">
        <v>25</v>
      </c>
      <c r="AA1" s="20" t="s">
        <v>26</v>
      </c>
      <c r="AB1" s="20" t="s">
        <v>27</v>
      </c>
      <c r="AC1" s="20" t="s">
        <v>28</v>
      </c>
      <c r="AD1" s="20" t="s">
        <v>29</v>
      </c>
      <c r="AE1" s="20" t="s">
        <v>30</v>
      </c>
      <c r="AF1" s="20" t="s">
        <v>31</v>
      </c>
      <c r="AG1" s="20" t="s">
        <v>32</v>
      </c>
      <c r="AH1" s="20" t="s">
        <v>33</v>
      </c>
      <c r="AI1" s="20" t="s">
        <v>34</v>
      </c>
      <c r="AJ1" s="20" t="s">
        <v>35</v>
      </c>
      <c r="AK1" s="20" t="s">
        <v>36</v>
      </c>
      <c r="AL1" s="20" t="s">
        <v>37</v>
      </c>
      <c r="AM1" s="20" t="s">
        <v>38</v>
      </c>
      <c r="AN1" s="20" t="s">
        <v>39</v>
      </c>
      <c r="AO1" s="20" t="s">
        <v>40</v>
      </c>
      <c r="AP1" s="20" t="s">
        <v>41</v>
      </c>
      <c r="AQ1" s="20" t="s">
        <v>42</v>
      </c>
      <c r="AR1" s="20" t="s">
        <v>43</v>
      </c>
      <c r="AS1" s="20" t="s">
        <v>44</v>
      </c>
      <c r="AT1" s="20" t="s">
        <v>45</v>
      </c>
      <c r="AU1" s="20"/>
      <c r="AV1" s="20"/>
      <c r="AW1" s="20"/>
      <c r="AX1" s="20"/>
      <c r="AY1" s="20"/>
      <c r="AZ1" s="20"/>
      <c r="BA1" s="20"/>
      <c r="BB1" s="20"/>
      <c r="BC1" s="20"/>
      <c r="BD1" s="20"/>
      <c r="BE1" s="20"/>
      <c r="BF1" s="20"/>
      <c r="BG1" s="23"/>
      <c r="BH1" s="23"/>
      <c r="BI1" s="23"/>
      <c r="BJ1" s="23"/>
    </row>
    <row r="2" spans="1:62" ht="15.75">
      <c r="A2" s="3" t="str">
        <f>"360G-HackneyCVS-"&amp;YEAR(H2)&amp;"-"&amp;RIGHT(0&amp;MONTH(H2),2)&amp;"-"&amp;RIGHT(0&amp;DAY(H2),2)&amp;"-"&amp;R2</f>
        <v>360G-HackneyCVS-2024-07-02-GB-CHC-283329</v>
      </c>
      <c r="B2" s="6" t="s">
        <v>46</v>
      </c>
      <c r="C2" s="11" t="s">
        <v>47</v>
      </c>
      <c r="D2" s="3" t="s">
        <v>48</v>
      </c>
      <c r="E2" s="3"/>
      <c r="F2" s="7">
        <v>750</v>
      </c>
      <c r="G2" s="3"/>
      <c r="H2" s="8">
        <v>45475</v>
      </c>
      <c r="I2" s="3"/>
      <c r="J2" s="3"/>
      <c r="K2" s="3"/>
      <c r="L2" s="3"/>
      <c r="M2" s="3"/>
      <c r="N2" s="3"/>
      <c r="O2" s="3"/>
      <c r="P2" s="3"/>
      <c r="Q2" s="3"/>
      <c r="R2" s="3" t="str">
        <f>IF(ISBLANK(U2),"GB-CHC-"&amp; T2,"GB-COH-"&amp;U2)</f>
        <v>GB-CHC-283329</v>
      </c>
      <c r="S2" s="6" t="s">
        <v>49</v>
      </c>
      <c r="T2" s="3">
        <v>283329</v>
      </c>
      <c r="U2" s="9"/>
      <c r="V2" s="3" t="s">
        <v>50</v>
      </c>
      <c r="W2" s="3" t="s">
        <v>51</v>
      </c>
      <c r="X2" s="3"/>
      <c r="Y2" s="3"/>
      <c r="Z2" s="3" t="s">
        <v>52</v>
      </c>
      <c r="AA2" s="3"/>
      <c r="AB2" s="3"/>
      <c r="AC2" s="3"/>
      <c r="AD2" s="3"/>
      <c r="AE2" s="3"/>
      <c r="AF2" s="3"/>
      <c r="AG2" s="3"/>
      <c r="AH2" s="3"/>
      <c r="AI2" s="3" t="s">
        <v>53</v>
      </c>
      <c r="AJ2" s="3" t="s">
        <v>54</v>
      </c>
      <c r="AK2" s="3"/>
      <c r="AL2" s="3" t="str">
        <f>YEAR(H2)&amp;"-"&amp;RIGHT(0&amp;MONTH(H2),2)&amp;"-"&amp;RIGHT(0&amp;DAY(H2),2)&amp;" "&amp;B2</f>
        <v>2024-07-02 Reducing isolation through street parties</v>
      </c>
      <c r="AM2" s="6" t="s">
        <v>46</v>
      </c>
      <c r="AN2" s="3"/>
      <c r="AO2" s="3"/>
      <c r="AP2" s="3"/>
      <c r="AQ2" s="3"/>
      <c r="AR2" s="3"/>
      <c r="AS2" s="3"/>
      <c r="AT2" s="3"/>
      <c r="AU2" s="3"/>
      <c r="AV2" s="3"/>
      <c r="AW2" s="10"/>
      <c r="AX2" s="10"/>
      <c r="AY2" s="10"/>
      <c r="AZ2" s="10"/>
      <c r="BA2" s="10"/>
      <c r="BB2" s="10"/>
      <c r="BC2" s="10"/>
      <c r="BD2" s="10"/>
      <c r="BE2" s="10"/>
      <c r="BF2" s="10"/>
      <c r="BG2" s="11"/>
      <c r="BH2" s="11"/>
      <c r="BI2" s="11"/>
      <c r="BJ2" s="11"/>
    </row>
    <row r="3" spans="1:62" ht="15.75">
      <c r="A3" s="3" t="str">
        <f>"360G-HackneyCVS-"&amp;YEAR(H3)&amp;"-"&amp;RIGHT(0&amp;MONTH(H3),2)&amp;"-"&amp;RIGHT(0&amp;DAY(H3),2)&amp;"-"&amp;R3</f>
        <v>360G-HackneyCVS-2024-07-02-GB-CHC-1032300</v>
      </c>
      <c r="B3" s="6" t="s">
        <v>46</v>
      </c>
      <c r="C3" s="25" t="s">
        <v>55</v>
      </c>
      <c r="D3" s="3" t="s">
        <v>48</v>
      </c>
      <c r="E3" s="3"/>
      <c r="F3" s="7">
        <v>750</v>
      </c>
      <c r="G3" s="3"/>
      <c r="H3" s="8">
        <v>45475</v>
      </c>
      <c r="I3" s="3"/>
      <c r="J3" s="3"/>
      <c r="K3" s="3"/>
      <c r="L3" s="3"/>
      <c r="M3" s="3"/>
      <c r="N3" s="3"/>
      <c r="O3" s="3"/>
      <c r="P3" s="3"/>
      <c r="Q3" s="3"/>
      <c r="R3" s="3" t="str">
        <f>IF(ISBLANK(U3),"GB-CHC-"&amp; T3,"GB-COH-"&amp;U3)</f>
        <v>GB-CHC-1032300</v>
      </c>
      <c r="S3" s="6" t="s">
        <v>56</v>
      </c>
      <c r="T3" s="3">
        <v>1032300</v>
      </c>
      <c r="U3" s="9"/>
      <c r="V3" s="6" t="s">
        <v>57</v>
      </c>
      <c r="W3" s="3" t="s">
        <v>51</v>
      </c>
      <c r="X3" s="3"/>
      <c r="Y3" s="3"/>
      <c r="Z3" s="6" t="s">
        <v>58</v>
      </c>
      <c r="AA3" s="3"/>
      <c r="AB3" s="3"/>
      <c r="AC3" s="3"/>
      <c r="AD3" s="3"/>
      <c r="AE3" s="3"/>
      <c r="AF3" s="3"/>
      <c r="AG3" s="3"/>
      <c r="AH3" s="3"/>
      <c r="AI3" s="3" t="s">
        <v>53</v>
      </c>
      <c r="AJ3" s="3" t="s">
        <v>54</v>
      </c>
      <c r="AK3" s="3"/>
      <c r="AL3" s="3" t="str">
        <f>YEAR(H3)&amp;"-"&amp;RIGHT(0&amp;MONTH(H3),2)&amp;"-"&amp;RIGHT(0&amp;DAY(H3),2)&amp;" "&amp;B3</f>
        <v>2024-07-02 Reducing isolation through street parties</v>
      </c>
      <c r="AM3" s="6" t="s">
        <v>46</v>
      </c>
      <c r="AN3" s="3"/>
      <c r="AO3" s="3"/>
      <c r="AP3" s="3"/>
      <c r="AQ3" s="3"/>
      <c r="AR3" s="3"/>
      <c r="AS3" s="3"/>
      <c r="AT3" s="3"/>
      <c r="AU3" s="3"/>
      <c r="AV3" s="3"/>
      <c r="AW3" s="10"/>
      <c r="AX3" s="10"/>
      <c r="AY3" s="10"/>
      <c r="AZ3" s="10"/>
      <c r="BA3" s="10"/>
      <c r="BB3" s="10"/>
      <c r="BC3" s="10"/>
      <c r="BD3" s="10"/>
      <c r="BE3" s="10"/>
      <c r="BF3" s="10"/>
      <c r="BG3" s="11"/>
      <c r="BH3" s="11"/>
      <c r="BI3" s="11"/>
      <c r="BJ3" s="11"/>
    </row>
    <row r="4" spans="1:62" ht="15.75">
      <c r="A4" s="3" t="str">
        <f>"360G-HackneyCVS-"&amp;YEAR(H4)&amp;"-"&amp;RIGHT(0&amp;MONTH(H4),2)&amp;"-"&amp;RIGHT(0&amp;DAY(H4),2)&amp;"-"&amp;R4</f>
        <v>360G-HackneyCVS-2024-07-02-GB-CHC-1115711</v>
      </c>
      <c r="B4" s="6" t="s">
        <v>46</v>
      </c>
      <c r="C4" s="11" t="s">
        <v>59</v>
      </c>
      <c r="D4" s="3" t="s">
        <v>48</v>
      </c>
      <c r="E4" s="3"/>
      <c r="F4" s="7">
        <v>750</v>
      </c>
      <c r="G4" s="3"/>
      <c r="H4" s="8">
        <v>45475</v>
      </c>
      <c r="I4" s="3"/>
      <c r="J4" s="3"/>
      <c r="K4" s="3"/>
      <c r="L4" s="3"/>
      <c r="M4" s="3"/>
      <c r="N4" s="3"/>
      <c r="O4" s="3"/>
      <c r="P4" s="3"/>
      <c r="Q4" s="3"/>
      <c r="R4" s="3" t="str">
        <f>IF(ISBLANK(U4),"GB-CHC-"&amp; T4,"GB-COH-"&amp;U4)</f>
        <v>GB-CHC-1115711</v>
      </c>
      <c r="S4" s="6" t="s">
        <v>60</v>
      </c>
      <c r="T4" s="3">
        <v>1115711</v>
      </c>
      <c r="U4" s="9"/>
      <c r="V4" s="6" t="s">
        <v>61</v>
      </c>
      <c r="W4" s="3" t="s">
        <v>51</v>
      </c>
      <c r="X4" s="3"/>
      <c r="Y4" s="3"/>
      <c r="Z4" s="6" t="s">
        <v>62</v>
      </c>
      <c r="AA4" s="3"/>
      <c r="AB4" s="3"/>
      <c r="AC4" s="3"/>
      <c r="AD4" s="3"/>
      <c r="AE4" s="3"/>
      <c r="AF4" s="3"/>
      <c r="AG4" s="3"/>
      <c r="AH4" s="3"/>
      <c r="AI4" s="3" t="s">
        <v>53</v>
      </c>
      <c r="AJ4" s="3" t="s">
        <v>54</v>
      </c>
      <c r="AK4" s="3"/>
      <c r="AL4" s="3" t="str">
        <f>YEAR(H4)&amp;"-"&amp;RIGHT(0&amp;MONTH(H4),2)&amp;"-"&amp;RIGHT(0&amp;DAY(H4),2)&amp;" "&amp;B4</f>
        <v>2024-07-02 Reducing isolation through street parties</v>
      </c>
      <c r="AM4" s="6" t="s">
        <v>46</v>
      </c>
      <c r="AN4" s="3"/>
      <c r="AO4" s="3"/>
      <c r="AP4" s="3"/>
      <c r="AQ4" s="3"/>
      <c r="AR4" s="3"/>
      <c r="AS4" s="3"/>
      <c r="AT4" s="3"/>
      <c r="AU4" s="3"/>
      <c r="AV4" s="3"/>
      <c r="AW4" s="10"/>
      <c r="AX4" s="10"/>
      <c r="AY4" s="10"/>
      <c r="AZ4" s="10"/>
      <c r="BA4" s="10"/>
      <c r="BB4" s="10"/>
      <c r="BC4" s="10"/>
      <c r="BD4" s="10"/>
      <c r="BE4" s="10"/>
      <c r="BF4" s="10"/>
      <c r="BG4" s="11"/>
      <c r="BH4" s="11"/>
      <c r="BI4" s="11"/>
      <c r="BJ4" s="11"/>
    </row>
    <row r="5" spans="1:62" ht="15.75">
      <c r="A5" s="3" t="str">
        <f>"360G-HackneyCVS-"&amp;YEAR(H5)&amp;"-"&amp;RIGHT(0&amp;MONTH(H5),2)&amp;"-"&amp;RIGHT(0&amp;DAY(H5),2)&amp;"-"&amp;R5</f>
        <v>360G-HackneyCVS-2024-07-02-GB-CHC-1153729</v>
      </c>
      <c r="B5" s="6" t="s">
        <v>46</v>
      </c>
      <c r="C5" s="11" t="s">
        <v>63</v>
      </c>
      <c r="D5" s="3" t="s">
        <v>48</v>
      </c>
      <c r="E5" s="3"/>
      <c r="F5" s="7">
        <v>750</v>
      </c>
      <c r="G5" s="3"/>
      <c r="H5" s="8">
        <v>45475</v>
      </c>
      <c r="I5" s="3"/>
      <c r="J5" s="3"/>
      <c r="K5" s="3"/>
      <c r="L5" s="3"/>
      <c r="M5" s="3"/>
      <c r="N5" s="3"/>
      <c r="O5" s="3"/>
      <c r="P5" s="3"/>
      <c r="Q5" s="3"/>
      <c r="R5" s="3" t="str">
        <f>IF(ISBLANK(U5),"GB-CHC-"&amp; T5,"GB-COH-"&amp;U5)</f>
        <v>GB-CHC-1153729</v>
      </c>
      <c r="S5" s="6" t="s">
        <v>64</v>
      </c>
      <c r="T5" s="3">
        <v>1153729</v>
      </c>
      <c r="U5" s="9"/>
      <c r="V5" s="3" t="s">
        <v>65</v>
      </c>
      <c r="W5" s="3" t="s">
        <v>51</v>
      </c>
      <c r="X5" s="3"/>
      <c r="Y5" s="3"/>
      <c r="Z5" s="3" t="s">
        <v>66</v>
      </c>
      <c r="AA5" s="3"/>
      <c r="AB5" s="3"/>
      <c r="AC5" s="3"/>
      <c r="AD5" s="3"/>
      <c r="AE5" s="3"/>
      <c r="AF5" s="3"/>
      <c r="AG5" s="3"/>
      <c r="AH5" s="3"/>
      <c r="AI5" s="3" t="s">
        <v>53</v>
      </c>
      <c r="AJ5" s="3" t="s">
        <v>54</v>
      </c>
      <c r="AK5" s="3"/>
      <c r="AL5" s="3" t="str">
        <f>YEAR(H5)&amp;"-"&amp;RIGHT(0&amp;MONTH(H5),2)&amp;"-"&amp;RIGHT(0&amp;DAY(H5),2)&amp;" "&amp;B5</f>
        <v>2024-07-02 Reducing isolation through street parties</v>
      </c>
      <c r="AM5" s="6" t="s">
        <v>46</v>
      </c>
      <c r="AN5" s="3"/>
      <c r="AO5" s="3"/>
      <c r="AP5" s="3"/>
      <c r="AQ5" s="3"/>
      <c r="AR5" s="3"/>
      <c r="AS5" s="3"/>
      <c r="AT5" s="3"/>
      <c r="AU5" s="3"/>
      <c r="AV5" s="3"/>
      <c r="AW5" s="10"/>
      <c r="AX5" s="10"/>
      <c r="AY5" s="10"/>
      <c r="AZ5" s="10"/>
      <c r="BA5" s="10"/>
      <c r="BB5" s="10"/>
      <c r="BC5" s="10"/>
      <c r="BD5" s="10"/>
      <c r="BE5" s="10"/>
      <c r="BF5" s="10"/>
      <c r="BG5" s="11"/>
      <c r="BH5" s="11"/>
      <c r="BI5" s="11"/>
      <c r="BJ5" s="11"/>
    </row>
    <row r="6" spans="1:62" ht="15.75">
      <c r="A6" s="3" t="str">
        <f>"360G-HackneyCVS-"&amp;YEAR(H6)&amp;"-"&amp;RIGHT(0&amp;MONTH(H6),2)&amp;"-"&amp;RIGHT(0&amp;DAY(H6),2)&amp;"-"&amp;R6</f>
        <v>360G-HackneyCVS-2024-07-02-GB-CHC-1122363</v>
      </c>
      <c r="B6" s="6" t="s">
        <v>46</v>
      </c>
      <c r="C6" s="11" t="s">
        <v>67</v>
      </c>
      <c r="D6" s="3" t="s">
        <v>48</v>
      </c>
      <c r="E6" s="3"/>
      <c r="F6" s="7">
        <v>750</v>
      </c>
      <c r="G6" s="3"/>
      <c r="H6" s="8">
        <v>45475</v>
      </c>
      <c r="I6" s="3"/>
      <c r="J6" s="3"/>
      <c r="K6" s="3"/>
      <c r="L6" s="3"/>
      <c r="M6" s="3"/>
      <c r="N6" s="3"/>
      <c r="O6" s="3"/>
      <c r="P6" s="3"/>
      <c r="Q6" s="3"/>
      <c r="R6" s="3" t="str">
        <f>IF(ISBLANK(U6),"GB-CHC-"&amp; T6,"GB-COH-"&amp;U6)</f>
        <v>GB-CHC-1122363</v>
      </c>
      <c r="S6" s="6" t="s">
        <v>68</v>
      </c>
      <c r="T6" s="3">
        <v>1122363</v>
      </c>
      <c r="U6" s="9"/>
      <c r="V6" s="3" t="s">
        <v>69</v>
      </c>
      <c r="W6" s="3" t="s">
        <v>51</v>
      </c>
      <c r="X6" s="3"/>
      <c r="Y6" s="3"/>
      <c r="Z6" s="3" t="s">
        <v>70</v>
      </c>
      <c r="AA6" s="3"/>
      <c r="AB6" s="3"/>
      <c r="AC6" s="3"/>
      <c r="AD6" s="3"/>
      <c r="AE6" s="3"/>
      <c r="AF6" s="3"/>
      <c r="AG6" s="3"/>
      <c r="AH6" s="3"/>
      <c r="AI6" s="3" t="s">
        <v>53</v>
      </c>
      <c r="AJ6" s="3" t="s">
        <v>54</v>
      </c>
      <c r="AK6" s="3"/>
      <c r="AL6" s="3" t="str">
        <f>YEAR(H6)&amp;"-"&amp;RIGHT(0&amp;MONTH(H6),2)&amp;"-"&amp;RIGHT(0&amp;DAY(H6),2)&amp;" "&amp;B6</f>
        <v>2024-07-02 Reducing isolation through street parties</v>
      </c>
      <c r="AM6" s="6" t="s">
        <v>46</v>
      </c>
      <c r="AN6" s="3"/>
      <c r="AO6" s="3"/>
      <c r="AP6" s="3"/>
      <c r="AQ6" s="3"/>
      <c r="AR6" s="3"/>
      <c r="AS6" s="3"/>
      <c r="AT6" s="3"/>
      <c r="AU6" s="3"/>
      <c r="AV6" s="3"/>
      <c r="AW6" s="10"/>
      <c r="AX6" s="10"/>
      <c r="AY6" s="10"/>
      <c r="AZ6" s="10"/>
      <c r="BA6" s="10"/>
      <c r="BB6" s="10"/>
      <c r="BC6" s="10"/>
      <c r="BD6" s="10"/>
      <c r="BE6" s="10"/>
      <c r="BF6" s="10"/>
      <c r="BG6" s="11"/>
      <c r="BH6" s="11"/>
      <c r="BI6" s="11"/>
      <c r="BJ6" s="11"/>
    </row>
    <row r="7" spans="1:62" ht="15.75">
      <c r="A7" s="3" t="str">
        <f>"360G-HackneyCVS-"&amp;YEAR(H7)&amp;"-"&amp;RIGHT(0&amp;MONTH(H7),2)&amp;"-"&amp;RIGHT(0&amp;DAY(H7),2)&amp;"-"&amp;R7</f>
        <v>360G-HackneyCVS-2024-07-02-GB-COH-01673378</v>
      </c>
      <c r="B7" s="6" t="s">
        <v>46</v>
      </c>
      <c r="C7" s="11" t="s">
        <v>71</v>
      </c>
      <c r="D7" s="3" t="s">
        <v>48</v>
      </c>
      <c r="E7" s="3"/>
      <c r="F7" s="7">
        <v>750</v>
      </c>
      <c r="G7" s="3"/>
      <c r="H7" s="8">
        <v>45475</v>
      </c>
      <c r="I7" s="3"/>
      <c r="J7" s="3"/>
      <c r="K7" s="3"/>
      <c r="L7" s="3"/>
      <c r="M7" s="3"/>
      <c r="N7" s="3"/>
      <c r="O7" s="3"/>
      <c r="P7" s="3"/>
      <c r="Q7" s="3"/>
      <c r="R7" s="3" t="str">
        <f>IF(ISBLANK(U7),"GB-CHC-"&amp; T7,"GB-COH-"&amp;U7)</f>
        <v>GB-COH-01673378</v>
      </c>
      <c r="S7" s="6" t="s">
        <v>72</v>
      </c>
      <c r="T7" s="3"/>
      <c r="U7" s="12" t="s">
        <v>73</v>
      </c>
      <c r="V7" s="3" t="s">
        <v>74</v>
      </c>
      <c r="W7" s="3" t="s">
        <v>51</v>
      </c>
      <c r="X7" s="3"/>
      <c r="Y7" s="3"/>
      <c r="Z7" s="3" t="s">
        <v>75</v>
      </c>
      <c r="AA7" s="3"/>
      <c r="AB7" s="3"/>
      <c r="AC7" s="3"/>
      <c r="AD7" s="3"/>
      <c r="AE7" s="3"/>
      <c r="AF7" s="3"/>
      <c r="AG7" s="3"/>
      <c r="AH7" s="3"/>
      <c r="AI7" s="3" t="s">
        <v>53</v>
      </c>
      <c r="AJ7" s="3" t="s">
        <v>54</v>
      </c>
      <c r="AK7" s="3"/>
      <c r="AL7" s="3" t="str">
        <f>YEAR(H7)&amp;"-"&amp;RIGHT(0&amp;MONTH(H7),2)&amp;"-"&amp;RIGHT(0&amp;DAY(H7),2)&amp;" "&amp;B7</f>
        <v>2024-07-02 Reducing isolation through street parties</v>
      </c>
      <c r="AM7" s="6" t="s">
        <v>46</v>
      </c>
      <c r="AN7" s="3"/>
      <c r="AO7" s="3"/>
      <c r="AP7" s="3"/>
      <c r="AQ7" s="3"/>
      <c r="AR7" s="3"/>
      <c r="AS7" s="3"/>
      <c r="AT7" s="3"/>
      <c r="AU7" s="3"/>
      <c r="AV7" s="3"/>
      <c r="AW7" s="10"/>
      <c r="AX7" s="10"/>
      <c r="AY7" s="10"/>
      <c r="AZ7" s="10"/>
      <c r="BA7" s="10"/>
      <c r="BB7" s="10"/>
      <c r="BC7" s="10"/>
      <c r="BD7" s="10"/>
      <c r="BE7" s="10"/>
      <c r="BF7" s="10"/>
      <c r="BG7" s="11"/>
      <c r="BH7" s="11"/>
      <c r="BI7" s="11"/>
      <c r="BJ7" s="11"/>
    </row>
    <row r="8" spans="1:62" ht="15.75">
      <c r="A8" s="3" t="str">
        <f>"360G-HackneyCVS-"&amp;YEAR(H8)&amp;"-"&amp;RIGHT(0&amp;MONTH(H8),2)&amp;"-"&amp;RIGHT(0&amp;DAY(H8),2)&amp;"-"&amp;R8</f>
        <v>360G-HackneyCVS-2024-07-18-GB-CHC-1198960</v>
      </c>
      <c r="B8" s="6" t="s">
        <v>76</v>
      </c>
      <c r="C8" s="11" t="s">
        <v>77</v>
      </c>
      <c r="D8" s="3" t="s">
        <v>48</v>
      </c>
      <c r="E8" s="3"/>
      <c r="F8" s="13">
        <v>5000</v>
      </c>
      <c r="G8" s="3"/>
      <c r="H8" s="8">
        <v>45491</v>
      </c>
      <c r="I8" s="3"/>
      <c r="J8" s="3"/>
      <c r="K8" s="3"/>
      <c r="L8" s="3"/>
      <c r="M8" s="3"/>
      <c r="N8" s="3"/>
      <c r="O8" s="3"/>
      <c r="P8" s="3"/>
      <c r="Q8" s="3"/>
      <c r="R8" s="3" t="str">
        <f>IF(ISBLANK(U8),"GB-CHC-"&amp; T8,"GB-COH-"&amp;U8)</f>
        <v>GB-CHC-1198960</v>
      </c>
      <c r="S8" s="3" t="s">
        <v>78</v>
      </c>
      <c r="T8" s="3">
        <v>1198960</v>
      </c>
      <c r="U8" s="9"/>
      <c r="V8" s="3" t="s">
        <v>79</v>
      </c>
      <c r="W8" s="3" t="s">
        <v>51</v>
      </c>
      <c r="X8" s="3"/>
      <c r="Y8" s="3"/>
      <c r="Z8" s="3" t="s">
        <v>80</v>
      </c>
      <c r="AA8" s="3"/>
      <c r="AB8" s="3"/>
      <c r="AC8" s="3"/>
      <c r="AD8" s="3"/>
      <c r="AE8" s="3"/>
      <c r="AF8" s="3"/>
      <c r="AG8" s="3"/>
      <c r="AH8" s="3"/>
      <c r="AI8" s="3" t="s">
        <v>53</v>
      </c>
      <c r="AJ8" s="3" t="s">
        <v>54</v>
      </c>
      <c r="AK8" s="3"/>
      <c r="AL8" s="3" t="str">
        <f>YEAR(H8)&amp;"-"&amp;RIGHT(0&amp;MONTH(H8),2)&amp;"-"&amp;RIGHT(0&amp;DAY(H8),2)&amp;" "&amp;B8</f>
        <v>2024-07-18 Hackney Giving and LBH Cost of Living</v>
      </c>
      <c r="AM8" s="6" t="s">
        <v>76</v>
      </c>
      <c r="AN8" s="3"/>
      <c r="AO8" s="3"/>
      <c r="AP8" s="3"/>
      <c r="AQ8" s="3"/>
      <c r="AR8" s="3"/>
      <c r="AS8" s="3"/>
      <c r="AT8" s="3"/>
      <c r="AU8" s="3"/>
      <c r="AV8" s="3"/>
      <c r="AW8" s="10"/>
      <c r="AX8" s="10"/>
      <c r="AY8" s="10"/>
      <c r="AZ8" s="10"/>
      <c r="BA8" s="10"/>
      <c r="BB8" s="10"/>
      <c r="BC8" s="10"/>
      <c r="BD8" s="10"/>
      <c r="BE8" s="10"/>
      <c r="BF8" s="10"/>
      <c r="BG8" s="11"/>
      <c r="BH8" s="11"/>
      <c r="BI8" s="11"/>
      <c r="BJ8" s="11"/>
    </row>
    <row r="9" spans="1:62" ht="15.75">
      <c r="A9" s="3" t="str">
        <f>"360G-HackneyCVS-"&amp;YEAR(H9)&amp;"-"&amp;RIGHT(0&amp;MONTH(H9),2)&amp;"-"&amp;RIGHT(0&amp;DAY(H9),2)&amp;"-"&amp;R9</f>
        <v>360G-HackneyCVS-2024-07-18-GB-CHC-1129447</v>
      </c>
      <c r="B9" s="6" t="s">
        <v>76</v>
      </c>
      <c r="C9" s="11" t="s">
        <v>81</v>
      </c>
      <c r="D9" s="3" t="s">
        <v>48</v>
      </c>
      <c r="E9" s="3"/>
      <c r="F9" s="13">
        <v>5000</v>
      </c>
      <c r="G9" s="3"/>
      <c r="H9" s="8">
        <v>45491</v>
      </c>
      <c r="I9" s="3"/>
      <c r="J9" s="3"/>
      <c r="K9" s="3"/>
      <c r="L9" s="3"/>
      <c r="M9" s="3"/>
      <c r="N9" s="3"/>
      <c r="O9" s="3"/>
      <c r="P9" s="3"/>
      <c r="Q9" s="3"/>
      <c r="R9" s="3" t="str">
        <f>IF(ISBLANK(U9),"GB-CHC-"&amp; T9,"GB-COH-"&amp;U9)</f>
        <v>GB-CHC-1129447</v>
      </c>
      <c r="S9" s="3" t="s">
        <v>82</v>
      </c>
      <c r="T9" s="3">
        <v>1129447</v>
      </c>
      <c r="U9" s="9"/>
      <c r="V9" s="3" t="s">
        <v>83</v>
      </c>
      <c r="W9" s="3" t="s">
        <v>51</v>
      </c>
      <c r="X9" s="3"/>
      <c r="Y9" s="3"/>
      <c r="Z9" s="3" t="s">
        <v>84</v>
      </c>
      <c r="AA9" s="3"/>
      <c r="AB9" s="3"/>
      <c r="AC9" s="3"/>
      <c r="AD9" s="3"/>
      <c r="AE9" s="3"/>
      <c r="AF9" s="3"/>
      <c r="AG9" s="3"/>
      <c r="AH9" s="3"/>
      <c r="AI9" s="3" t="s">
        <v>53</v>
      </c>
      <c r="AJ9" s="3" t="s">
        <v>54</v>
      </c>
      <c r="AK9" s="3"/>
      <c r="AL9" s="3" t="str">
        <f>YEAR(H9)&amp;"-"&amp;RIGHT(0&amp;MONTH(H9),2)&amp;"-"&amp;RIGHT(0&amp;DAY(H9),2)&amp;" "&amp;B9</f>
        <v>2024-07-18 Hackney Giving and LBH Cost of Living</v>
      </c>
      <c r="AM9" s="6" t="s">
        <v>76</v>
      </c>
      <c r="AN9" s="3"/>
      <c r="AO9" s="3"/>
      <c r="AP9" s="3"/>
      <c r="AQ9" s="3"/>
      <c r="AR9" s="3"/>
      <c r="AS9" s="3"/>
      <c r="AT9" s="3"/>
      <c r="AU9" s="3"/>
      <c r="AV9" s="3"/>
      <c r="AW9" s="10"/>
      <c r="AX9" s="10"/>
      <c r="AY9" s="10"/>
      <c r="AZ9" s="10"/>
      <c r="BA9" s="10"/>
      <c r="BB9" s="10"/>
      <c r="BC9" s="10"/>
      <c r="BD9" s="10"/>
      <c r="BE9" s="10"/>
      <c r="BF9" s="10"/>
      <c r="BG9" s="11"/>
      <c r="BH9" s="11"/>
      <c r="BI9" s="11"/>
      <c r="BJ9" s="11"/>
    </row>
    <row r="10" spans="1:62" ht="15.75">
      <c r="A10" s="3" t="str">
        <f>"360G-HackneyCVS-"&amp;YEAR(H10)&amp;"-"&amp;RIGHT(0&amp;MONTH(H10),2)&amp;"-"&amp;RIGHT(0&amp;DAY(H10),2)&amp;"-"&amp;R10</f>
        <v>360G-HackneyCVS-2024-07-18-GB-CHC-1087936</v>
      </c>
      <c r="B10" s="6" t="s">
        <v>76</v>
      </c>
      <c r="C10" s="11" t="s">
        <v>85</v>
      </c>
      <c r="D10" s="3" t="s">
        <v>48</v>
      </c>
      <c r="E10" s="3"/>
      <c r="F10" s="13">
        <v>5000</v>
      </c>
      <c r="G10" s="3"/>
      <c r="H10" s="8">
        <v>45491</v>
      </c>
      <c r="I10" s="3"/>
      <c r="J10" s="3"/>
      <c r="K10" s="3"/>
      <c r="L10" s="3"/>
      <c r="M10" s="3"/>
      <c r="N10" s="3"/>
      <c r="O10" s="3"/>
      <c r="P10" s="3"/>
      <c r="Q10" s="3"/>
      <c r="R10" s="3" t="str">
        <f>IF(ISBLANK(U10),"GB-CHC-"&amp; T10,"GB-COH-"&amp;U10)</f>
        <v>GB-CHC-1087936</v>
      </c>
      <c r="S10" s="3" t="s">
        <v>86</v>
      </c>
      <c r="T10" s="3">
        <v>1087936</v>
      </c>
      <c r="U10" s="9"/>
      <c r="V10" s="3" t="s">
        <v>87</v>
      </c>
      <c r="W10" s="3" t="s">
        <v>51</v>
      </c>
      <c r="X10" s="3"/>
      <c r="Y10" s="3"/>
      <c r="Z10" s="3" t="s">
        <v>88</v>
      </c>
      <c r="AA10" s="3"/>
      <c r="AB10" s="3"/>
      <c r="AC10" s="3"/>
      <c r="AD10" s="3"/>
      <c r="AE10" s="3"/>
      <c r="AF10" s="3"/>
      <c r="AG10" s="3"/>
      <c r="AH10" s="3"/>
      <c r="AI10" s="3" t="s">
        <v>53</v>
      </c>
      <c r="AJ10" s="3" t="s">
        <v>54</v>
      </c>
      <c r="AK10" s="3"/>
      <c r="AL10" s="3" t="str">
        <f>YEAR(H10)&amp;"-"&amp;RIGHT(0&amp;MONTH(H10),2)&amp;"-"&amp;RIGHT(0&amp;DAY(H10),2)&amp;" "&amp;B10</f>
        <v>2024-07-18 Hackney Giving and LBH Cost of Living</v>
      </c>
      <c r="AM10" s="6" t="s">
        <v>76</v>
      </c>
      <c r="AN10" s="3"/>
      <c r="AO10" s="3"/>
      <c r="AP10" s="3"/>
      <c r="AQ10" s="3"/>
      <c r="AR10" s="3"/>
      <c r="AS10" s="3"/>
      <c r="AT10" s="3"/>
      <c r="AU10" s="3"/>
      <c r="AV10" s="3"/>
      <c r="AW10" s="10"/>
      <c r="AX10" s="10"/>
      <c r="AY10" s="10"/>
      <c r="AZ10" s="10"/>
      <c r="BA10" s="10"/>
      <c r="BB10" s="10"/>
      <c r="BC10" s="10"/>
      <c r="BD10" s="10"/>
      <c r="BE10" s="10"/>
      <c r="BF10" s="10"/>
      <c r="BG10" s="11"/>
      <c r="BH10" s="11"/>
      <c r="BI10" s="11"/>
      <c r="BJ10" s="11"/>
    </row>
    <row r="11" spans="1:62" ht="15.75">
      <c r="A11" s="3" t="str">
        <f>"360G-HackneyCVS-"&amp;YEAR(H11)&amp;"-"&amp;RIGHT(0&amp;MONTH(H11),2)&amp;"-"&amp;RIGHT(0&amp;DAY(H11),2)&amp;"-"&amp;R11</f>
        <v>360G-HackneyCVS-2024-07-18-GB-COH-12037350</v>
      </c>
      <c r="B11" s="6" t="s">
        <v>76</v>
      </c>
      <c r="C11" s="11" t="s">
        <v>89</v>
      </c>
      <c r="D11" s="3" t="s">
        <v>48</v>
      </c>
      <c r="E11" s="3"/>
      <c r="F11" s="13">
        <v>5000</v>
      </c>
      <c r="G11" s="3"/>
      <c r="H11" s="8">
        <v>45491</v>
      </c>
      <c r="I11" s="3"/>
      <c r="J11" s="3"/>
      <c r="K11" s="3"/>
      <c r="L11" s="3"/>
      <c r="M11" s="3"/>
      <c r="N11" s="3"/>
      <c r="O11" s="3"/>
      <c r="P11" s="3"/>
      <c r="Q11" s="3"/>
      <c r="R11" s="3" t="str">
        <f>IF(ISBLANK(U11),"GB-CHC-"&amp; T11,"GB-COH-"&amp;U11)</f>
        <v>GB-COH-12037350</v>
      </c>
      <c r="S11" s="3" t="s">
        <v>90</v>
      </c>
      <c r="T11" s="3"/>
      <c r="U11" s="9">
        <v>12037350</v>
      </c>
      <c r="V11" s="3" t="s">
        <v>91</v>
      </c>
      <c r="W11" s="3" t="s">
        <v>51</v>
      </c>
      <c r="X11" s="3"/>
      <c r="Y11" s="3"/>
      <c r="Z11" s="3" t="s">
        <v>92</v>
      </c>
      <c r="AA11" s="3"/>
      <c r="AB11" s="3"/>
      <c r="AC11" s="3"/>
      <c r="AD11" s="3"/>
      <c r="AE11" s="3"/>
      <c r="AF11" s="3"/>
      <c r="AG11" s="3"/>
      <c r="AH11" s="3"/>
      <c r="AI11" s="3" t="s">
        <v>53</v>
      </c>
      <c r="AJ11" s="3" t="s">
        <v>54</v>
      </c>
      <c r="AK11" s="3"/>
      <c r="AL11" s="3" t="str">
        <f>YEAR(H11)&amp;"-"&amp;RIGHT(0&amp;MONTH(H11),2)&amp;"-"&amp;RIGHT(0&amp;DAY(H11),2)&amp;" "&amp;B11</f>
        <v>2024-07-18 Hackney Giving and LBH Cost of Living</v>
      </c>
      <c r="AM11" s="6" t="s">
        <v>76</v>
      </c>
      <c r="AN11" s="3"/>
      <c r="AO11" s="3"/>
      <c r="AP11" s="3"/>
      <c r="AQ11" s="3"/>
      <c r="AR11" s="3"/>
      <c r="AS11" s="3"/>
      <c r="AT11" s="3"/>
      <c r="AU11" s="3"/>
      <c r="AV11" s="3"/>
      <c r="AW11" s="10"/>
      <c r="AX11" s="10"/>
      <c r="AY11" s="10"/>
      <c r="AZ11" s="10"/>
      <c r="BA11" s="10"/>
      <c r="BB11" s="10"/>
      <c r="BC11" s="10"/>
      <c r="BD11" s="10"/>
      <c r="BE11" s="10"/>
      <c r="BF11" s="10"/>
      <c r="BG11" s="11"/>
      <c r="BH11" s="11"/>
      <c r="BI11" s="11"/>
      <c r="BJ11" s="11"/>
    </row>
    <row r="12" spans="1:62" ht="15.75">
      <c r="A12" s="3" t="str">
        <f>"360G-HackneyCVS-"&amp;YEAR(H12)&amp;"-"&amp;RIGHT(0&amp;MONTH(H12),2)&amp;"-"&amp;RIGHT(0&amp;DAY(H12),2)&amp;"-"&amp;R12</f>
        <v>360G-HackneyCVS-2024-07-18-GB-CHC-1167208</v>
      </c>
      <c r="B12" s="6" t="s">
        <v>76</v>
      </c>
      <c r="C12" s="11" t="s">
        <v>93</v>
      </c>
      <c r="D12" s="3" t="s">
        <v>48</v>
      </c>
      <c r="E12" s="3"/>
      <c r="F12" s="13">
        <v>5000</v>
      </c>
      <c r="G12" s="3"/>
      <c r="H12" s="8">
        <v>45491</v>
      </c>
      <c r="I12" s="3"/>
      <c r="J12" s="3"/>
      <c r="K12" s="3"/>
      <c r="L12" s="3"/>
      <c r="M12" s="3"/>
      <c r="N12" s="3"/>
      <c r="O12" s="3"/>
      <c r="P12" s="3"/>
      <c r="Q12" s="3"/>
      <c r="R12" s="3" t="str">
        <f>IF(ISBLANK(U12),"GB-CHC-"&amp; T12,"GB-COH-"&amp;U12)</f>
        <v>GB-CHC-1167208</v>
      </c>
      <c r="S12" s="3" t="s">
        <v>94</v>
      </c>
      <c r="T12" s="3">
        <v>1167208</v>
      </c>
      <c r="U12" s="9"/>
      <c r="V12" s="3" t="s">
        <v>95</v>
      </c>
      <c r="W12" s="3" t="s">
        <v>51</v>
      </c>
      <c r="X12" s="3"/>
      <c r="Y12" s="3"/>
      <c r="Z12" s="3" t="s">
        <v>96</v>
      </c>
      <c r="AA12" s="3"/>
      <c r="AB12" s="3"/>
      <c r="AC12" s="3"/>
      <c r="AD12" s="3"/>
      <c r="AE12" s="3"/>
      <c r="AF12" s="3"/>
      <c r="AG12" s="3"/>
      <c r="AH12" s="3"/>
      <c r="AI12" s="3" t="s">
        <v>53</v>
      </c>
      <c r="AJ12" s="3" t="s">
        <v>54</v>
      </c>
      <c r="AK12" s="3"/>
      <c r="AL12" s="3" t="str">
        <f>YEAR(H12)&amp;"-"&amp;RIGHT(0&amp;MONTH(H12),2)&amp;"-"&amp;RIGHT(0&amp;DAY(H12),2)&amp;" "&amp;B12</f>
        <v>2024-07-18 Hackney Giving and LBH Cost of Living</v>
      </c>
      <c r="AM12" s="6" t="s">
        <v>76</v>
      </c>
      <c r="AN12" s="3"/>
      <c r="AO12" s="3"/>
      <c r="AP12" s="3"/>
      <c r="AQ12" s="3"/>
      <c r="AR12" s="3"/>
      <c r="AS12" s="3"/>
      <c r="AT12" s="3"/>
      <c r="AU12" s="3"/>
      <c r="AV12" s="3"/>
      <c r="AW12" s="10"/>
      <c r="AX12" s="10"/>
      <c r="AY12" s="10"/>
      <c r="AZ12" s="10"/>
      <c r="BA12" s="10"/>
      <c r="BB12" s="10"/>
      <c r="BC12" s="10"/>
      <c r="BD12" s="10"/>
      <c r="BE12" s="10"/>
      <c r="BF12" s="10"/>
      <c r="BG12" s="11"/>
      <c r="BH12" s="11"/>
      <c r="BI12" s="11"/>
      <c r="BJ12" s="11"/>
    </row>
    <row r="13" spans="1:62" ht="15.75">
      <c r="A13" s="3" t="str">
        <f>"360G-HackneyCVS-"&amp;YEAR(H13)&amp;"-"&amp;RIGHT(0&amp;MONTH(H13),2)&amp;"-"&amp;RIGHT(0&amp;DAY(H13),2)&amp;"-"&amp;R13</f>
        <v>360G-HackneyCVS-2024-07-18-GB-CHC-1198424</v>
      </c>
      <c r="B13" s="6" t="s">
        <v>76</v>
      </c>
      <c r="C13" s="11" t="s">
        <v>97</v>
      </c>
      <c r="D13" s="3" t="s">
        <v>48</v>
      </c>
      <c r="E13" s="3"/>
      <c r="F13" s="13">
        <v>5000</v>
      </c>
      <c r="G13" s="3"/>
      <c r="H13" s="8">
        <v>45491</v>
      </c>
      <c r="I13" s="3"/>
      <c r="J13" s="3"/>
      <c r="K13" s="3"/>
      <c r="L13" s="3"/>
      <c r="M13" s="3"/>
      <c r="N13" s="3"/>
      <c r="O13" s="3"/>
      <c r="P13" s="3"/>
      <c r="Q13" s="3"/>
      <c r="R13" s="3" t="str">
        <f>IF(ISBLANK(U13),"GB-CHC-"&amp; T13,"GB-COH-"&amp;U13)</f>
        <v>GB-CHC-1198424</v>
      </c>
      <c r="S13" s="3" t="s">
        <v>98</v>
      </c>
      <c r="T13" s="3">
        <v>1198424</v>
      </c>
      <c r="U13" s="9"/>
      <c r="V13" s="3" t="s">
        <v>99</v>
      </c>
      <c r="W13" s="3" t="s">
        <v>51</v>
      </c>
      <c r="X13" s="3"/>
      <c r="Y13" s="3"/>
      <c r="Z13" s="3" t="s">
        <v>100</v>
      </c>
      <c r="AA13" s="3"/>
      <c r="AB13" s="3"/>
      <c r="AC13" s="3"/>
      <c r="AD13" s="3"/>
      <c r="AE13" s="3"/>
      <c r="AF13" s="3"/>
      <c r="AG13" s="3"/>
      <c r="AH13" s="3"/>
      <c r="AI13" s="3" t="s">
        <v>53</v>
      </c>
      <c r="AJ13" s="3" t="s">
        <v>54</v>
      </c>
      <c r="AK13" s="3"/>
      <c r="AL13" s="3" t="str">
        <f>YEAR(H13)&amp;"-"&amp;RIGHT(0&amp;MONTH(H13),2)&amp;"-"&amp;RIGHT(0&amp;DAY(H13),2)&amp;" "&amp;B13</f>
        <v>2024-07-18 Hackney Giving and LBH Cost of Living</v>
      </c>
      <c r="AM13" s="6" t="s">
        <v>76</v>
      </c>
      <c r="AN13" s="3"/>
      <c r="AO13" s="3"/>
      <c r="AP13" s="3"/>
      <c r="AQ13" s="3"/>
      <c r="AR13" s="3"/>
      <c r="AS13" s="3"/>
      <c r="AT13" s="3"/>
      <c r="AU13" s="3"/>
      <c r="AV13" s="3"/>
      <c r="AW13" s="10"/>
      <c r="AX13" s="10"/>
      <c r="AY13" s="10"/>
      <c r="AZ13" s="10"/>
      <c r="BA13" s="10"/>
      <c r="BB13" s="10"/>
      <c r="BC13" s="10"/>
      <c r="BD13" s="10"/>
      <c r="BE13" s="10"/>
      <c r="BF13" s="10"/>
      <c r="BG13" s="11"/>
      <c r="BH13" s="11"/>
      <c r="BI13" s="11"/>
      <c r="BJ13" s="11"/>
    </row>
    <row r="14" spans="1:62" ht="15.75">
      <c r="A14" s="3" t="str">
        <f>"360G-HackneyCVS-"&amp;YEAR(H14)&amp;"-"&amp;RIGHT(0&amp;MONTH(H14),2)&amp;"-"&amp;RIGHT(0&amp;DAY(H14),2)&amp;"-"&amp;R14</f>
        <v>360G-HackneyCVS-2024-07-18-GB-CHC-1123747</v>
      </c>
      <c r="B14" s="6" t="s">
        <v>76</v>
      </c>
      <c r="C14" s="11" t="s">
        <v>101</v>
      </c>
      <c r="D14" s="3" t="s">
        <v>48</v>
      </c>
      <c r="E14" s="3"/>
      <c r="F14" s="13">
        <v>5000</v>
      </c>
      <c r="G14" s="3"/>
      <c r="H14" s="8">
        <v>45491</v>
      </c>
      <c r="I14" s="3"/>
      <c r="J14" s="3"/>
      <c r="K14" s="3"/>
      <c r="L14" s="3"/>
      <c r="M14" s="3"/>
      <c r="N14" s="3"/>
      <c r="O14" s="3"/>
      <c r="P14" s="3"/>
      <c r="Q14" s="3"/>
      <c r="R14" s="3" t="str">
        <f>IF(ISBLANK(U14),"GB-CHC-"&amp; T14,"GB-COH-"&amp;U14)</f>
        <v>GB-CHC-1123747</v>
      </c>
      <c r="S14" s="3" t="s">
        <v>102</v>
      </c>
      <c r="T14" s="3">
        <v>1123747</v>
      </c>
      <c r="U14" s="9"/>
      <c r="V14" s="3" t="s">
        <v>103</v>
      </c>
      <c r="W14" s="3" t="s">
        <v>51</v>
      </c>
      <c r="X14" s="3"/>
      <c r="Y14" s="3"/>
      <c r="Z14" s="3" t="s">
        <v>104</v>
      </c>
      <c r="AA14" s="3"/>
      <c r="AB14" s="3"/>
      <c r="AC14" s="3"/>
      <c r="AD14" s="3"/>
      <c r="AE14" s="3"/>
      <c r="AF14" s="3"/>
      <c r="AG14" s="3"/>
      <c r="AH14" s="3"/>
      <c r="AI14" s="3" t="s">
        <v>53</v>
      </c>
      <c r="AJ14" s="3" t="s">
        <v>54</v>
      </c>
      <c r="AK14" s="3"/>
      <c r="AL14" s="3" t="str">
        <f>YEAR(H14)&amp;"-"&amp;RIGHT(0&amp;MONTH(H14),2)&amp;"-"&amp;RIGHT(0&amp;DAY(H14),2)&amp;" "&amp;B14</f>
        <v>2024-07-18 Hackney Giving and LBH Cost of Living</v>
      </c>
      <c r="AM14" s="6" t="s">
        <v>76</v>
      </c>
      <c r="AN14" s="3"/>
      <c r="AO14" s="3"/>
      <c r="AP14" s="3"/>
      <c r="AQ14" s="3"/>
      <c r="AR14" s="3"/>
      <c r="AS14" s="3"/>
      <c r="AT14" s="3"/>
      <c r="AU14" s="3"/>
      <c r="AV14" s="3"/>
      <c r="AW14" s="10"/>
      <c r="AX14" s="10"/>
      <c r="AY14" s="10"/>
      <c r="AZ14" s="10"/>
      <c r="BA14" s="10"/>
      <c r="BB14" s="10"/>
      <c r="BC14" s="10"/>
      <c r="BD14" s="10"/>
      <c r="BE14" s="10"/>
      <c r="BF14" s="10"/>
      <c r="BG14" s="11"/>
      <c r="BH14" s="11"/>
      <c r="BI14" s="11"/>
      <c r="BJ14" s="11"/>
    </row>
    <row r="15" spans="1:62" ht="15.75">
      <c r="A15" s="3" t="str">
        <f>"360G-HackneyCVS-"&amp;YEAR(H15)&amp;"-"&amp;RIGHT(0&amp;MONTH(H15),2)&amp;"-"&amp;RIGHT(0&amp;DAY(H15),2)&amp;"-"&amp;R15</f>
        <v>360G-HackneyCVS-2024-07-18-GB-CHC-1085430</v>
      </c>
      <c r="B15" s="6" t="s">
        <v>76</v>
      </c>
      <c r="C15" s="11" t="s">
        <v>105</v>
      </c>
      <c r="D15" s="3" t="s">
        <v>48</v>
      </c>
      <c r="E15" s="3"/>
      <c r="F15" s="13">
        <v>5000</v>
      </c>
      <c r="G15" s="3"/>
      <c r="H15" s="8">
        <v>45491</v>
      </c>
      <c r="I15" s="3"/>
      <c r="J15" s="3"/>
      <c r="K15" s="3"/>
      <c r="L15" s="3"/>
      <c r="M15" s="3"/>
      <c r="N15" s="3"/>
      <c r="O15" s="3"/>
      <c r="P15" s="3"/>
      <c r="Q15" s="3"/>
      <c r="R15" s="3" t="str">
        <f>IF(ISBLANK(U15),"GB-CHC-"&amp; T15,"GB-COH-"&amp;U15)</f>
        <v>GB-CHC-1085430</v>
      </c>
      <c r="S15" s="3" t="s">
        <v>106</v>
      </c>
      <c r="T15" s="3">
        <v>1085430</v>
      </c>
      <c r="U15" s="9"/>
      <c r="V15" s="3" t="s">
        <v>107</v>
      </c>
      <c r="W15" s="3" t="s">
        <v>51</v>
      </c>
      <c r="X15" s="3"/>
      <c r="Y15" s="3"/>
      <c r="Z15" s="3" t="s">
        <v>108</v>
      </c>
      <c r="AA15" s="3"/>
      <c r="AB15" s="3"/>
      <c r="AC15" s="3"/>
      <c r="AD15" s="3"/>
      <c r="AE15" s="3"/>
      <c r="AF15" s="3"/>
      <c r="AG15" s="3"/>
      <c r="AH15" s="3"/>
      <c r="AI15" s="3" t="s">
        <v>53</v>
      </c>
      <c r="AJ15" s="3" t="s">
        <v>54</v>
      </c>
      <c r="AK15" s="3"/>
      <c r="AL15" s="3" t="str">
        <f>YEAR(H15)&amp;"-"&amp;RIGHT(0&amp;MONTH(H15),2)&amp;"-"&amp;RIGHT(0&amp;DAY(H15),2)&amp;" "&amp;B15</f>
        <v>2024-07-18 Hackney Giving and LBH Cost of Living</v>
      </c>
      <c r="AM15" s="6" t="s">
        <v>76</v>
      </c>
      <c r="AN15" s="3"/>
      <c r="AO15" s="3"/>
      <c r="AP15" s="3"/>
      <c r="AQ15" s="3"/>
      <c r="AR15" s="3"/>
      <c r="AS15" s="3"/>
      <c r="AT15" s="3"/>
      <c r="AU15" s="3"/>
      <c r="AV15" s="3"/>
      <c r="AW15" s="10"/>
      <c r="AX15" s="10"/>
      <c r="AY15" s="10"/>
      <c r="AZ15" s="10"/>
      <c r="BA15" s="10"/>
      <c r="BB15" s="10"/>
      <c r="BC15" s="10"/>
      <c r="BD15" s="10"/>
      <c r="BE15" s="10"/>
      <c r="BF15" s="10"/>
      <c r="BG15" s="11"/>
      <c r="BH15" s="11"/>
      <c r="BI15" s="11"/>
      <c r="BJ15" s="11"/>
    </row>
    <row r="16" spans="1:62" ht="15.75">
      <c r="A16" s="3" t="str">
        <f>"360G-HackneyCVS-"&amp;YEAR(H16)&amp;"-"&amp;RIGHT(0&amp;MONTH(H16),2)&amp;"-"&amp;RIGHT(0&amp;DAY(H16),2)&amp;"-"&amp;R16</f>
        <v>360G-HackneyCVS-2024-07-18-GB-CHC-1133665</v>
      </c>
      <c r="B16" s="6" t="s">
        <v>76</v>
      </c>
      <c r="C16" s="11" t="s">
        <v>109</v>
      </c>
      <c r="D16" s="3" t="s">
        <v>48</v>
      </c>
      <c r="E16" s="3"/>
      <c r="F16" s="13">
        <v>5000</v>
      </c>
      <c r="G16" s="3"/>
      <c r="H16" s="8">
        <v>45491</v>
      </c>
      <c r="I16" s="3"/>
      <c r="J16" s="3"/>
      <c r="K16" s="3"/>
      <c r="L16" s="3"/>
      <c r="M16" s="3"/>
      <c r="N16" s="3"/>
      <c r="O16" s="3"/>
      <c r="P16" s="3"/>
      <c r="Q16" s="3"/>
      <c r="R16" s="3" t="str">
        <f>IF(ISBLANK(U16),"GB-CHC-"&amp; T16,"GB-COH-"&amp;U16)</f>
        <v>GB-CHC-1133665</v>
      </c>
      <c r="S16" s="3" t="s">
        <v>110</v>
      </c>
      <c r="T16" s="3">
        <v>1133665</v>
      </c>
      <c r="U16" s="9"/>
      <c r="V16" s="3" t="s">
        <v>111</v>
      </c>
      <c r="W16" s="3" t="s">
        <v>51</v>
      </c>
      <c r="X16" s="3"/>
      <c r="Y16" s="3"/>
      <c r="Z16" s="3" t="s">
        <v>112</v>
      </c>
      <c r="AA16" s="3"/>
      <c r="AB16" s="3"/>
      <c r="AC16" s="3"/>
      <c r="AD16" s="3"/>
      <c r="AE16" s="3"/>
      <c r="AF16" s="3"/>
      <c r="AG16" s="3"/>
      <c r="AH16" s="3"/>
      <c r="AI16" s="3" t="s">
        <v>53</v>
      </c>
      <c r="AJ16" s="3" t="s">
        <v>54</v>
      </c>
      <c r="AK16" s="3"/>
      <c r="AL16" s="3" t="str">
        <f>YEAR(H16)&amp;"-"&amp;RIGHT(0&amp;MONTH(H16),2)&amp;"-"&amp;RIGHT(0&amp;DAY(H16),2)&amp;" "&amp;B16</f>
        <v>2024-07-18 Hackney Giving and LBH Cost of Living</v>
      </c>
      <c r="AM16" s="6" t="s">
        <v>76</v>
      </c>
      <c r="AN16" s="3"/>
      <c r="AO16" s="3"/>
      <c r="AP16" s="3"/>
      <c r="AQ16" s="3"/>
      <c r="AR16" s="3"/>
      <c r="AS16" s="3"/>
      <c r="AT16" s="3"/>
      <c r="AU16" s="3"/>
      <c r="AV16" s="3"/>
      <c r="AW16" s="10"/>
      <c r="AX16" s="10"/>
      <c r="AY16" s="10"/>
      <c r="AZ16" s="10"/>
      <c r="BA16" s="10"/>
      <c r="BB16" s="10"/>
      <c r="BC16" s="10"/>
      <c r="BD16" s="10"/>
      <c r="BE16" s="10"/>
      <c r="BF16" s="10"/>
      <c r="BG16" s="11"/>
      <c r="BH16" s="11"/>
      <c r="BI16" s="11"/>
      <c r="BJ16" s="11"/>
    </row>
    <row r="17" spans="1:62" ht="15.75">
      <c r="A17" s="3" t="str">
        <f>"360G-HackneyCVS-"&amp;YEAR(H17)&amp;"-"&amp;RIGHT(0&amp;MONTH(H17),2)&amp;"-"&amp;RIGHT(0&amp;DAY(H17),2)&amp;"-"&amp;R17</f>
        <v>360G-HackneyCVS-2024-07-18-GB-CHC-1171165</v>
      </c>
      <c r="B17" s="6" t="s">
        <v>76</v>
      </c>
      <c r="C17" s="11" t="s">
        <v>113</v>
      </c>
      <c r="D17" s="3" t="s">
        <v>48</v>
      </c>
      <c r="E17" s="3"/>
      <c r="F17" s="13">
        <v>5000</v>
      </c>
      <c r="G17" s="3"/>
      <c r="H17" s="8">
        <v>45491</v>
      </c>
      <c r="I17" s="3"/>
      <c r="J17" s="3"/>
      <c r="K17" s="3"/>
      <c r="L17" s="3"/>
      <c r="M17" s="3"/>
      <c r="N17" s="3"/>
      <c r="O17" s="3"/>
      <c r="P17" s="3"/>
      <c r="Q17" s="3"/>
      <c r="R17" s="3" t="str">
        <f>IF(ISBLANK(U17),"GB-CHC-"&amp; T17,"GB-COH-"&amp;U17)</f>
        <v>GB-CHC-1171165</v>
      </c>
      <c r="S17" s="3" t="s">
        <v>114</v>
      </c>
      <c r="T17" s="3">
        <v>1171165</v>
      </c>
      <c r="U17" s="9"/>
      <c r="V17" s="3" t="s">
        <v>115</v>
      </c>
      <c r="W17" s="3" t="s">
        <v>51</v>
      </c>
      <c r="X17" s="3"/>
      <c r="Y17" s="3"/>
      <c r="Z17" s="3" t="s">
        <v>116</v>
      </c>
      <c r="AA17" s="3"/>
      <c r="AB17" s="3"/>
      <c r="AC17" s="3"/>
      <c r="AD17" s="3"/>
      <c r="AE17" s="3"/>
      <c r="AF17" s="3"/>
      <c r="AG17" s="3"/>
      <c r="AH17" s="3"/>
      <c r="AI17" s="3" t="s">
        <v>53</v>
      </c>
      <c r="AJ17" s="3" t="s">
        <v>54</v>
      </c>
      <c r="AK17" s="3"/>
      <c r="AL17" s="3" t="str">
        <f>YEAR(H17)&amp;"-"&amp;RIGHT(0&amp;MONTH(H17),2)&amp;"-"&amp;RIGHT(0&amp;DAY(H17),2)&amp;" "&amp;B17</f>
        <v>2024-07-18 Hackney Giving and LBH Cost of Living</v>
      </c>
      <c r="AM17" s="6" t="s">
        <v>76</v>
      </c>
      <c r="AN17" s="3"/>
      <c r="AO17" s="3"/>
      <c r="AP17" s="3"/>
      <c r="AQ17" s="3"/>
      <c r="AR17" s="3"/>
      <c r="AS17" s="3"/>
      <c r="AT17" s="3"/>
      <c r="AU17" s="3"/>
      <c r="AV17" s="3"/>
      <c r="AW17" s="10"/>
      <c r="AX17" s="10"/>
      <c r="AY17" s="10"/>
      <c r="AZ17" s="10"/>
      <c r="BA17" s="10"/>
      <c r="BB17" s="10"/>
      <c r="BC17" s="10"/>
      <c r="BD17" s="10"/>
      <c r="BE17" s="10"/>
      <c r="BF17" s="10"/>
      <c r="BG17" s="11"/>
      <c r="BH17" s="11"/>
      <c r="BI17" s="11"/>
      <c r="BJ17" s="11"/>
    </row>
    <row r="18" spans="1:62" ht="15.75">
      <c r="A18" s="3" t="str">
        <f>"360G-HackneyCVS-"&amp;YEAR(H18)&amp;"-"&amp;RIGHT(0&amp;MONTH(H18),2)&amp;"-"&amp;RIGHT(0&amp;DAY(H18),2)&amp;"-"&amp;R18</f>
        <v>360G-HackneyCVS-2024-07-18-GB-CHC-1054792</v>
      </c>
      <c r="B18" s="6" t="s">
        <v>76</v>
      </c>
      <c r="C18" s="11" t="s">
        <v>117</v>
      </c>
      <c r="D18" s="3" t="s">
        <v>48</v>
      </c>
      <c r="E18" s="3"/>
      <c r="F18" s="13">
        <v>5000</v>
      </c>
      <c r="G18" s="3"/>
      <c r="H18" s="8">
        <v>45491</v>
      </c>
      <c r="I18" s="3"/>
      <c r="J18" s="3"/>
      <c r="K18" s="3"/>
      <c r="L18" s="3"/>
      <c r="M18" s="3"/>
      <c r="N18" s="3"/>
      <c r="O18" s="3"/>
      <c r="P18" s="3"/>
      <c r="Q18" s="3"/>
      <c r="R18" s="3" t="str">
        <f>IF(ISBLANK(U18),"GB-CHC-"&amp; T18,"GB-COH-"&amp;U18)</f>
        <v>GB-CHC-1054792</v>
      </c>
      <c r="S18" s="3" t="s">
        <v>118</v>
      </c>
      <c r="T18" s="3">
        <v>1054792</v>
      </c>
      <c r="U18" s="9"/>
      <c r="V18" s="3" t="s">
        <v>119</v>
      </c>
      <c r="W18" s="3" t="s">
        <v>51</v>
      </c>
      <c r="X18" s="3"/>
      <c r="Y18" s="3"/>
      <c r="Z18" s="3" t="s">
        <v>120</v>
      </c>
      <c r="AA18" s="3"/>
      <c r="AB18" s="3"/>
      <c r="AC18" s="3"/>
      <c r="AD18" s="3"/>
      <c r="AE18" s="3"/>
      <c r="AF18" s="3"/>
      <c r="AG18" s="3"/>
      <c r="AH18" s="3"/>
      <c r="AI18" s="3" t="s">
        <v>53</v>
      </c>
      <c r="AJ18" s="3" t="s">
        <v>54</v>
      </c>
      <c r="AK18" s="3"/>
      <c r="AL18" s="3" t="str">
        <f>YEAR(H18)&amp;"-"&amp;RIGHT(0&amp;MONTH(H18),2)&amp;"-"&amp;RIGHT(0&amp;DAY(H18),2)&amp;" "&amp;B18</f>
        <v>2024-07-18 Hackney Giving and LBH Cost of Living</v>
      </c>
      <c r="AM18" s="6" t="s">
        <v>76</v>
      </c>
      <c r="AN18" s="3"/>
      <c r="AO18" s="3"/>
      <c r="AP18" s="3"/>
      <c r="AQ18" s="3"/>
      <c r="AR18" s="3"/>
      <c r="AS18" s="3"/>
      <c r="AT18" s="3"/>
      <c r="AU18" s="3"/>
      <c r="AV18" s="3"/>
      <c r="AW18" s="10"/>
      <c r="AX18" s="10"/>
      <c r="AY18" s="10"/>
      <c r="AZ18" s="10"/>
      <c r="BA18" s="10"/>
      <c r="BB18" s="10"/>
      <c r="BC18" s="10"/>
      <c r="BD18" s="10"/>
      <c r="BE18" s="10"/>
      <c r="BF18" s="10"/>
      <c r="BG18" s="11"/>
      <c r="BH18" s="11"/>
      <c r="BI18" s="11"/>
      <c r="BJ18" s="11"/>
    </row>
    <row r="19" spans="1:62" ht="15.75">
      <c r="A19" s="3" t="str">
        <f>"360G-HackneyCVS-"&amp;YEAR(H19)&amp;"-"&amp;RIGHT(0&amp;MONTH(H19),2)&amp;"-"&amp;RIGHT(0&amp;DAY(H19),2)&amp;"-"&amp;R19</f>
        <v>360G-HackneyCVS-2024-07-18-GB-CHC-1082193</v>
      </c>
      <c r="B19" s="6" t="s">
        <v>76</v>
      </c>
      <c r="C19" s="11" t="s">
        <v>121</v>
      </c>
      <c r="D19" s="3" t="s">
        <v>48</v>
      </c>
      <c r="E19" s="3"/>
      <c r="F19" s="13">
        <v>5000</v>
      </c>
      <c r="G19" s="3"/>
      <c r="H19" s="8">
        <v>45491</v>
      </c>
      <c r="I19" s="3"/>
      <c r="J19" s="3"/>
      <c r="K19" s="3"/>
      <c r="L19" s="3"/>
      <c r="M19" s="3"/>
      <c r="N19" s="3"/>
      <c r="O19" s="3"/>
      <c r="P19" s="3"/>
      <c r="Q19" s="3"/>
      <c r="R19" s="3" t="str">
        <f>IF(ISBLANK(U19),"GB-CHC-"&amp; T19,"GB-COH-"&amp;U19)</f>
        <v>GB-CHC-1082193</v>
      </c>
      <c r="S19" s="6" t="s">
        <v>122</v>
      </c>
      <c r="T19" s="3">
        <v>1082193</v>
      </c>
      <c r="U19" s="9"/>
      <c r="V19" s="3" t="s">
        <v>123</v>
      </c>
      <c r="W19" s="3" t="s">
        <v>51</v>
      </c>
      <c r="X19" s="3"/>
      <c r="Y19" s="3"/>
      <c r="Z19" s="3" t="s">
        <v>124</v>
      </c>
      <c r="AA19" s="3"/>
      <c r="AB19" s="3"/>
      <c r="AC19" s="3"/>
      <c r="AD19" s="3"/>
      <c r="AE19" s="3"/>
      <c r="AF19" s="3"/>
      <c r="AG19" s="3"/>
      <c r="AH19" s="3"/>
      <c r="AI19" s="3" t="s">
        <v>53</v>
      </c>
      <c r="AJ19" s="3" t="s">
        <v>54</v>
      </c>
      <c r="AK19" s="3"/>
      <c r="AL19" s="3" t="str">
        <f>YEAR(H19)&amp;"-"&amp;RIGHT(0&amp;MONTH(H19),2)&amp;"-"&amp;RIGHT(0&amp;DAY(H19),2)&amp;" "&amp;B19</f>
        <v>2024-07-18 Hackney Giving and LBH Cost of Living</v>
      </c>
      <c r="AM19" s="6" t="s">
        <v>76</v>
      </c>
      <c r="AN19" s="3"/>
      <c r="AO19" s="3"/>
      <c r="AP19" s="3"/>
      <c r="AQ19" s="3"/>
      <c r="AR19" s="3"/>
      <c r="AS19" s="3"/>
      <c r="AT19" s="3"/>
      <c r="AU19" s="3"/>
      <c r="AV19" s="3"/>
      <c r="AW19" s="10"/>
      <c r="AX19" s="10"/>
      <c r="AY19" s="10"/>
      <c r="AZ19" s="10"/>
      <c r="BA19" s="10"/>
      <c r="BB19" s="10"/>
      <c r="BC19" s="10"/>
      <c r="BD19" s="10"/>
      <c r="BE19" s="10"/>
      <c r="BF19" s="10"/>
      <c r="BG19" s="11"/>
      <c r="BH19" s="11"/>
      <c r="BI19" s="11"/>
      <c r="BJ19" s="11"/>
    </row>
    <row r="20" spans="1:62" ht="15.75">
      <c r="A20" s="3" t="str">
        <f>"360G-HackneyCVS-"&amp;YEAR(H20)&amp;"-"&amp;RIGHT(0&amp;MONTH(H20),2)&amp;"-"&amp;RIGHT(0&amp;DAY(H20),2)&amp;"-"&amp;R20</f>
        <v>360G-HackneyCVS-2024-07-18-GB-CHC-1190814</v>
      </c>
      <c r="B20" s="6" t="s">
        <v>76</v>
      </c>
      <c r="C20" s="11" t="s">
        <v>125</v>
      </c>
      <c r="D20" s="3" t="s">
        <v>48</v>
      </c>
      <c r="E20" s="3"/>
      <c r="F20" s="13">
        <v>5000</v>
      </c>
      <c r="G20" s="3"/>
      <c r="H20" s="8">
        <v>45491</v>
      </c>
      <c r="I20" s="3"/>
      <c r="J20" s="3"/>
      <c r="K20" s="3"/>
      <c r="L20" s="3"/>
      <c r="M20" s="3"/>
      <c r="N20" s="3"/>
      <c r="O20" s="3"/>
      <c r="P20" s="3"/>
      <c r="Q20" s="3"/>
      <c r="R20" s="3" t="str">
        <f>IF(ISBLANK(U20),"GB-CHC-"&amp; T20,"GB-COH-"&amp;U20)</f>
        <v>GB-CHC-1190814</v>
      </c>
      <c r="S20" s="3" t="s">
        <v>126</v>
      </c>
      <c r="T20" s="3">
        <v>1190814</v>
      </c>
      <c r="U20" s="9"/>
      <c r="V20" s="3" t="s">
        <v>127</v>
      </c>
      <c r="W20" s="3" t="s">
        <v>51</v>
      </c>
      <c r="X20" s="3"/>
      <c r="Y20" s="3"/>
      <c r="Z20" s="3" t="s">
        <v>128</v>
      </c>
      <c r="AA20" s="3"/>
      <c r="AB20" s="3"/>
      <c r="AC20" s="3"/>
      <c r="AD20" s="3"/>
      <c r="AE20" s="3"/>
      <c r="AF20" s="3"/>
      <c r="AG20" s="3"/>
      <c r="AH20" s="3"/>
      <c r="AI20" s="3" t="s">
        <v>53</v>
      </c>
      <c r="AJ20" s="3" t="s">
        <v>54</v>
      </c>
      <c r="AK20" s="3"/>
      <c r="AL20" s="3" t="str">
        <f>YEAR(H20)&amp;"-"&amp;RIGHT(0&amp;MONTH(H20),2)&amp;"-"&amp;RIGHT(0&amp;DAY(H20),2)&amp;" "&amp;B20</f>
        <v>2024-07-18 Hackney Giving and LBH Cost of Living</v>
      </c>
      <c r="AM20" s="6" t="s">
        <v>76</v>
      </c>
      <c r="AN20" s="3"/>
      <c r="AO20" s="3"/>
      <c r="AP20" s="3"/>
      <c r="AQ20" s="3"/>
      <c r="AR20" s="3"/>
      <c r="AS20" s="3"/>
      <c r="AT20" s="3"/>
      <c r="AU20" s="3"/>
      <c r="AV20" s="3"/>
      <c r="AW20" s="10"/>
      <c r="AX20" s="10"/>
      <c r="AY20" s="10"/>
      <c r="AZ20" s="10"/>
      <c r="BA20" s="10"/>
      <c r="BB20" s="10"/>
      <c r="BC20" s="10"/>
      <c r="BD20" s="10"/>
      <c r="BE20" s="10"/>
      <c r="BF20" s="10"/>
      <c r="BG20" s="11"/>
      <c r="BH20" s="11"/>
      <c r="BI20" s="11"/>
      <c r="BJ20" s="11"/>
    </row>
    <row r="21" spans="1:62" ht="15.75">
      <c r="A21" s="3" t="str">
        <f>"360G-HackneyCVS-"&amp;YEAR(H21)&amp;"-"&amp;RIGHT(0&amp;MONTH(H21),2)&amp;"-"&amp;RIGHT(0&amp;DAY(H21),2)&amp;"-"&amp;R21</f>
        <v>360G-HackneyCVS-2024-07-18-GB-CHC-1199975</v>
      </c>
      <c r="B21" s="6" t="s">
        <v>76</v>
      </c>
      <c r="C21" s="11" t="s">
        <v>129</v>
      </c>
      <c r="D21" s="3" t="s">
        <v>48</v>
      </c>
      <c r="E21" s="3"/>
      <c r="F21" s="13">
        <v>5000</v>
      </c>
      <c r="G21" s="3"/>
      <c r="H21" s="8">
        <v>45491</v>
      </c>
      <c r="I21" s="3"/>
      <c r="J21" s="3"/>
      <c r="K21" s="3"/>
      <c r="L21" s="3"/>
      <c r="M21" s="3"/>
      <c r="N21" s="3"/>
      <c r="O21" s="3"/>
      <c r="P21" s="3"/>
      <c r="Q21" s="3"/>
      <c r="R21" s="3" t="str">
        <f>IF(ISBLANK(U21),"GB-CHC-"&amp; T21,"GB-COH-"&amp;U21)</f>
        <v>GB-CHC-1199975</v>
      </c>
      <c r="S21" s="3" t="s">
        <v>130</v>
      </c>
      <c r="T21" s="3">
        <v>1199975</v>
      </c>
      <c r="U21" s="9"/>
      <c r="V21" s="3" t="s">
        <v>131</v>
      </c>
      <c r="W21" s="3" t="s">
        <v>51</v>
      </c>
      <c r="X21" s="3"/>
      <c r="Y21" s="3"/>
      <c r="Z21" s="3" t="s">
        <v>132</v>
      </c>
      <c r="AA21" s="3"/>
      <c r="AB21" s="3"/>
      <c r="AC21" s="3"/>
      <c r="AD21" s="3"/>
      <c r="AE21" s="3"/>
      <c r="AF21" s="3"/>
      <c r="AG21" s="3"/>
      <c r="AH21" s="3"/>
      <c r="AI21" s="3" t="s">
        <v>53</v>
      </c>
      <c r="AJ21" s="3" t="s">
        <v>54</v>
      </c>
      <c r="AK21" s="3"/>
      <c r="AL21" s="3" t="str">
        <f>YEAR(H21)&amp;"-"&amp;RIGHT(0&amp;MONTH(H21),2)&amp;"-"&amp;RIGHT(0&amp;DAY(H21),2)&amp;" "&amp;B21</f>
        <v>2024-07-18 Hackney Giving and LBH Cost of Living</v>
      </c>
      <c r="AM21" s="6" t="s">
        <v>76</v>
      </c>
      <c r="AN21" s="3"/>
      <c r="AO21" s="3"/>
      <c r="AP21" s="3"/>
      <c r="AQ21" s="3"/>
      <c r="AR21" s="3"/>
      <c r="AS21" s="3"/>
      <c r="AT21" s="3"/>
      <c r="AU21" s="3"/>
      <c r="AV21" s="3"/>
      <c r="AW21" s="10"/>
      <c r="AX21" s="10"/>
      <c r="AY21" s="10"/>
      <c r="AZ21" s="10"/>
      <c r="BA21" s="10"/>
      <c r="BB21" s="10"/>
      <c r="BC21" s="10"/>
      <c r="BD21" s="10"/>
      <c r="BE21" s="10"/>
      <c r="BF21" s="10"/>
      <c r="BG21" s="11"/>
      <c r="BH21" s="11"/>
      <c r="BI21" s="11"/>
      <c r="BJ21" s="11"/>
    </row>
    <row r="22" spans="1:62" ht="15.75">
      <c r="A22" s="3" t="str">
        <f>"360G-HackneyCVS-"&amp;YEAR(H22)&amp;"-"&amp;RIGHT(0&amp;MONTH(H22),2)&amp;"-"&amp;RIGHT(0&amp;DAY(H22),2)&amp;"-"&amp;R22</f>
        <v>360G-HackneyCVS-2024-07-18-GB-CHC-1193663</v>
      </c>
      <c r="B22" s="6" t="s">
        <v>76</v>
      </c>
      <c r="C22" s="11" t="s">
        <v>133</v>
      </c>
      <c r="D22" s="3" t="s">
        <v>48</v>
      </c>
      <c r="E22" s="3"/>
      <c r="F22" s="13">
        <v>5000</v>
      </c>
      <c r="G22" s="3"/>
      <c r="H22" s="8">
        <v>45491</v>
      </c>
      <c r="I22" s="3"/>
      <c r="J22" s="3"/>
      <c r="K22" s="3"/>
      <c r="L22" s="3"/>
      <c r="M22" s="3"/>
      <c r="N22" s="3"/>
      <c r="O22" s="3"/>
      <c r="P22" s="3"/>
      <c r="Q22" s="3"/>
      <c r="R22" s="3" t="str">
        <f>IF(ISBLANK(U22),"GB-CHC-"&amp; T22,"GB-COH-"&amp;U22)</f>
        <v>GB-CHC-1193663</v>
      </c>
      <c r="S22" s="3" t="s">
        <v>134</v>
      </c>
      <c r="T22" s="3">
        <v>1193663</v>
      </c>
      <c r="U22" s="9"/>
      <c r="V22" s="3" t="s">
        <v>135</v>
      </c>
      <c r="W22" s="3" t="s">
        <v>51</v>
      </c>
      <c r="X22" s="3"/>
      <c r="Y22" s="3"/>
      <c r="Z22" s="3" t="s">
        <v>136</v>
      </c>
      <c r="AA22" s="3"/>
      <c r="AB22" s="3"/>
      <c r="AC22" s="3"/>
      <c r="AD22" s="3"/>
      <c r="AE22" s="3"/>
      <c r="AF22" s="3"/>
      <c r="AG22" s="3"/>
      <c r="AH22" s="3"/>
      <c r="AI22" s="3" t="s">
        <v>53</v>
      </c>
      <c r="AJ22" s="3" t="s">
        <v>54</v>
      </c>
      <c r="AK22" s="3"/>
      <c r="AL22" s="3" t="str">
        <f>YEAR(H22)&amp;"-"&amp;RIGHT(0&amp;MONTH(H22),2)&amp;"-"&amp;RIGHT(0&amp;DAY(H22),2)&amp;" "&amp;B22</f>
        <v>2024-07-18 Hackney Giving and LBH Cost of Living</v>
      </c>
      <c r="AM22" s="6" t="s">
        <v>76</v>
      </c>
      <c r="AN22" s="3"/>
      <c r="AO22" s="3"/>
      <c r="AP22" s="3"/>
      <c r="AQ22" s="3"/>
      <c r="AR22" s="3"/>
      <c r="AS22" s="3"/>
      <c r="AT22" s="3"/>
      <c r="AU22" s="3"/>
      <c r="AV22" s="3"/>
      <c r="AW22" s="10"/>
      <c r="AX22" s="10"/>
      <c r="AY22" s="10"/>
      <c r="AZ22" s="10"/>
      <c r="BA22" s="10"/>
      <c r="BB22" s="10"/>
      <c r="BC22" s="10"/>
      <c r="BD22" s="10"/>
      <c r="BE22" s="10"/>
      <c r="BF22" s="10"/>
      <c r="BG22" s="11"/>
      <c r="BH22" s="11"/>
      <c r="BI22" s="11"/>
      <c r="BJ22" s="11"/>
    </row>
    <row r="23" spans="1:62" ht="15.75">
      <c r="A23" s="3" t="str">
        <f>"360G-HackneyCVS-"&amp;YEAR(H23)&amp;"-"&amp;RIGHT(0&amp;MONTH(H23),2)&amp;"-"&amp;RIGHT(0&amp;DAY(H23),2)&amp;"-"&amp;R23</f>
        <v>360G-HackneyCVS-2024-07-18-GB-CHC-1188272</v>
      </c>
      <c r="B23" s="6" t="s">
        <v>76</v>
      </c>
      <c r="C23" s="11" t="s">
        <v>137</v>
      </c>
      <c r="D23" s="3" t="s">
        <v>48</v>
      </c>
      <c r="E23" s="3"/>
      <c r="F23" s="13">
        <v>5000</v>
      </c>
      <c r="G23" s="3"/>
      <c r="H23" s="8">
        <v>45491</v>
      </c>
      <c r="I23" s="3"/>
      <c r="J23" s="3"/>
      <c r="K23" s="3"/>
      <c r="L23" s="3"/>
      <c r="M23" s="3"/>
      <c r="N23" s="3"/>
      <c r="O23" s="3"/>
      <c r="P23" s="3"/>
      <c r="Q23" s="3"/>
      <c r="R23" s="3" t="str">
        <f>IF(ISBLANK(U23),"GB-CHC-"&amp; T23,"GB-COH-"&amp;U23)</f>
        <v>GB-CHC-1188272</v>
      </c>
      <c r="S23" s="3" t="s">
        <v>138</v>
      </c>
      <c r="T23" s="3">
        <v>1188272</v>
      </c>
      <c r="U23" s="9"/>
      <c r="V23" s="3" t="s">
        <v>139</v>
      </c>
      <c r="W23" s="3" t="s">
        <v>51</v>
      </c>
      <c r="X23" s="3"/>
      <c r="Y23" s="3"/>
      <c r="Z23" s="3" t="s">
        <v>140</v>
      </c>
      <c r="AA23" s="3"/>
      <c r="AB23" s="3"/>
      <c r="AC23" s="3"/>
      <c r="AD23" s="3"/>
      <c r="AE23" s="3"/>
      <c r="AF23" s="3"/>
      <c r="AG23" s="3"/>
      <c r="AH23" s="3"/>
      <c r="AI23" s="3" t="s">
        <v>53</v>
      </c>
      <c r="AJ23" s="3" t="s">
        <v>54</v>
      </c>
      <c r="AK23" s="3"/>
      <c r="AL23" s="3" t="str">
        <f>YEAR(H23)&amp;"-"&amp;RIGHT(0&amp;MONTH(H23),2)&amp;"-"&amp;RIGHT(0&amp;DAY(H23),2)&amp;" "&amp;B23</f>
        <v>2024-07-18 Hackney Giving and LBH Cost of Living</v>
      </c>
      <c r="AM23" s="6" t="s">
        <v>76</v>
      </c>
      <c r="AN23" s="3"/>
      <c r="AO23" s="3"/>
      <c r="AP23" s="3"/>
      <c r="AQ23" s="3"/>
      <c r="AR23" s="3"/>
      <c r="AS23" s="3"/>
      <c r="AT23" s="3"/>
      <c r="AU23" s="3"/>
      <c r="AV23" s="3"/>
      <c r="AW23" s="10"/>
      <c r="AX23" s="10"/>
      <c r="AY23" s="10"/>
      <c r="AZ23" s="10"/>
      <c r="BA23" s="10"/>
      <c r="BB23" s="10"/>
      <c r="BC23" s="10"/>
      <c r="BD23" s="10"/>
      <c r="BE23" s="10"/>
      <c r="BF23" s="10"/>
      <c r="BG23" s="11"/>
      <c r="BH23" s="11"/>
      <c r="BI23" s="11"/>
      <c r="BJ23" s="11"/>
    </row>
    <row r="24" spans="1:62" ht="15.75">
      <c r="A24" s="3" t="str">
        <f>"360G-HackneyCVS-"&amp;YEAR(H24)&amp;"-"&amp;RIGHT(0&amp;MONTH(H24),2)&amp;"-"&amp;RIGHT(0&amp;DAY(H24),2)&amp;"-"&amp;R24</f>
        <v>360G-HackneyCVS-2024-07-18-GB-CHC-1135433</v>
      </c>
      <c r="B24" s="6" t="s">
        <v>76</v>
      </c>
      <c r="C24" s="11" t="s">
        <v>141</v>
      </c>
      <c r="D24" s="3" t="s">
        <v>48</v>
      </c>
      <c r="E24" s="3"/>
      <c r="F24" s="13">
        <v>5000</v>
      </c>
      <c r="G24" s="3"/>
      <c r="H24" s="8">
        <v>45491</v>
      </c>
      <c r="I24" s="3"/>
      <c r="J24" s="3"/>
      <c r="K24" s="3"/>
      <c r="L24" s="3"/>
      <c r="M24" s="3"/>
      <c r="N24" s="3"/>
      <c r="O24" s="3"/>
      <c r="P24" s="3"/>
      <c r="Q24" s="3"/>
      <c r="R24" s="3" t="str">
        <f>IF(ISBLANK(U24),"GB-CHC-"&amp; T24,"GB-COH-"&amp;U24)</f>
        <v>GB-CHC-1135433</v>
      </c>
      <c r="S24" s="3" t="s">
        <v>142</v>
      </c>
      <c r="T24" s="3">
        <v>1135433</v>
      </c>
      <c r="U24" s="9"/>
      <c r="V24" s="3" t="s">
        <v>143</v>
      </c>
      <c r="W24" s="3" t="s">
        <v>51</v>
      </c>
      <c r="X24" s="3"/>
      <c r="Y24" s="3"/>
      <c r="Z24" s="3" t="s">
        <v>144</v>
      </c>
      <c r="AA24" s="3"/>
      <c r="AB24" s="3"/>
      <c r="AC24" s="3"/>
      <c r="AD24" s="3"/>
      <c r="AE24" s="3"/>
      <c r="AF24" s="3"/>
      <c r="AG24" s="3"/>
      <c r="AH24" s="3"/>
      <c r="AI24" s="3" t="s">
        <v>53</v>
      </c>
      <c r="AJ24" s="3" t="s">
        <v>54</v>
      </c>
      <c r="AK24" s="3"/>
      <c r="AL24" s="3" t="str">
        <f>YEAR(H24)&amp;"-"&amp;RIGHT(0&amp;MONTH(H24),2)&amp;"-"&amp;RIGHT(0&amp;DAY(H24),2)&amp;" "&amp;B24</f>
        <v>2024-07-18 Hackney Giving and LBH Cost of Living</v>
      </c>
      <c r="AM24" s="6" t="s">
        <v>76</v>
      </c>
      <c r="AN24" s="3"/>
      <c r="AO24" s="3"/>
      <c r="AP24" s="3"/>
      <c r="AQ24" s="3"/>
      <c r="AR24" s="3"/>
      <c r="AS24" s="3"/>
      <c r="AT24" s="3"/>
      <c r="AU24" s="3"/>
      <c r="AV24" s="3"/>
      <c r="AW24" s="10"/>
      <c r="AX24" s="10"/>
      <c r="AY24" s="10"/>
      <c r="AZ24" s="10"/>
      <c r="BA24" s="10"/>
      <c r="BB24" s="10"/>
      <c r="BC24" s="10"/>
      <c r="BD24" s="10"/>
      <c r="BE24" s="10"/>
      <c r="BF24" s="10"/>
      <c r="BG24" s="11"/>
      <c r="BH24" s="11"/>
      <c r="BI24" s="11"/>
      <c r="BJ24" s="11"/>
    </row>
    <row r="25" spans="1:62" ht="15.75">
      <c r="A25" s="3" t="str">
        <f>"360G-HackneyCVS-"&amp;YEAR(H25)&amp;"-"&amp;RIGHT(0&amp;MONTH(H25),2)&amp;"-"&amp;RIGHT(0&amp;DAY(H25),2)&amp;"-"&amp;R25</f>
        <v>360G-HackneyCVS-2024-07-18-GB-CHC-801419</v>
      </c>
      <c r="B25" s="6" t="s">
        <v>76</v>
      </c>
      <c r="C25" s="11" t="s">
        <v>145</v>
      </c>
      <c r="D25" s="3" t="s">
        <v>48</v>
      </c>
      <c r="E25" s="3"/>
      <c r="F25" s="13">
        <v>5000</v>
      </c>
      <c r="G25" s="3"/>
      <c r="H25" s="8">
        <v>45491</v>
      </c>
      <c r="I25" s="3"/>
      <c r="J25" s="3"/>
      <c r="K25" s="3"/>
      <c r="L25" s="3"/>
      <c r="M25" s="3"/>
      <c r="N25" s="3"/>
      <c r="O25" s="3"/>
      <c r="P25" s="3"/>
      <c r="Q25" s="3"/>
      <c r="R25" s="3" t="str">
        <f>IF(ISBLANK(U25),"GB-CHC-"&amp; T25,"GB-COH-"&amp;U25)</f>
        <v>GB-CHC-801419</v>
      </c>
      <c r="S25" s="3" t="s">
        <v>146</v>
      </c>
      <c r="T25" s="3">
        <v>801419</v>
      </c>
      <c r="U25" s="9"/>
      <c r="V25" s="3" t="s">
        <v>147</v>
      </c>
      <c r="W25" s="3" t="s">
        <v>51</v>
      </c>
      <c r="X25" s="3"/>
      <c r="Y25" s="3"/>
      <c r="Z25" s="3" t="s">
        <v>148</v>
      </c>
      <c r="AA25" s="3"/>
      <c r="AB25" s="3"/>
      <c r="AC25" s="3"/>
      <c r="AD25" s="3"/>
      <c r="AE25" s="3"/>
      <c r="AF25" s="3"/>
      <c r="AG25" s="3"/>
      <c r="AH25" s="3"/>
      <c r="AI25" s="3" t="s">
        <v>53</v>
      </c>
      <c r="AJ25" s="3" t="s">
        <v>54</v>
      </c>
      <c r="AK25" s="3"/>
      <c r="AL25" s="3" t="str">
        <f>YEAR(H25)&amp;"-"&amp;RIGHT(0&amp;MONTH(H25),2)&amp;"-"&amp;RIGHT(0&amp;DAY(H25),2)&amp;" "&amp;B25</f>
        <v>2024-07-18 Hackney Giving and LBH Cost of Living</v>
      </c>
      <c r="AM25" s="6" t="s">
        <v>76</v>
      </c>
      <c r="AN25" s="3"/>
      <c r="AO25" s="3"/>
      <c r="AP25" s="3"/>
      <c r="AQ25" s="3"/>
      <c r="AR25" s="3"/>
      <c r="AS25" s="3"/>
      <c r="AT25" s="3"/>
      <c r="AU25" s="3"/>
      <c r="AV25" s="3"/>
      <c r="AW25" s="10"/>
      <c r="AX25" s="10"/>
      <c r="AY25" s="10"/>
      <c r="AZ25" s="10"/>
      <c r="BA25" s="10"/>
      <c r="BB25" s="10"/>
      <c r="BC25" s="10"/>
      <c r="BD25" s="10"/>
      <c r="BE25" s="10"/>
      <c r="BF25" s="10"/>
      <c r="BG25" s="11"/>
      <c r="BH25" s="11"/>
      <c r="BI25" s="11"/>
      <c r="BJ25" s="11"/>
    </row>
    <row r="26" spans="1:62" ht="15.75">
      <c r="A26" s="3" t="str">
        <f>"360G-HackneyCVS-"&amp;YEAR(H26)&amp;"-"&amp;RIGHT(0&amp;MONTH(H26),2)&amp;"-"&amp;RIGHT(0&amp;DAY(H26),2)&amp;"-"&amp;R26</f>
        <v>360G-HackneyCVS-2024-07-18-GB-CHC-1177689</v>
      </c>
      <c r="B26" s="6" t="s">
        <v>76</v>
      </c>
      <c r="C26" s="11" t="s">
        <v>149</v>
      </c>
      <c r="D26" s="3" t="s">
        <v>48</v>
      </c>
      <c r="E26" s="3"/>
      <c r="F26" s="13">
        <v>5000</v>
      </c>
      <c r="G26" s="3"/>
      <c r="H26" s="8">
        <v>45491</v>
      </c>
      <c r="I26" s="3"/>
      <c r="J26" s="3"/>
      <c r="K26" s="3"/>
      <c r="L26" s="3"/>
      <c r="M26" s="3"/>
      <c r="N26" s="3"/>
      <c r="O26" s="3"/>
      <c r="P26" s="3"/>
      <c r="Q26" s="3"/>
      <c r="R26" s="3" t="str">
        <f>IF(ISBLANK(U26),"GB-CHC-"&amp; T26,"GB-COH-"&amp;U26)</f>
        <v>GB-CHC-1177689</v>
      </c>
      <c r="S26" s="3" t="s">
        <v>150</v>
      </c>
      <c r="T26" s="3">
        <v>1177689</v>
      </c>
      <c r="U26" s="9"/>
      <c r="V26" s="3" t="s">
        <v>151</v>
      </c>
      <c r="W26" s="3" t="s">
        <v>51</v>
      </c>
      <c r="X26" s="3"/>
      <c r="Y26" s="3"/>
      <c r="Z26" s="3" t="s">
        <v>152</v>
      </c>
      <c r="AA26" s="3"/>
      <c r="AB26" s="3"/>
      <c r="AC26" s="3"/>
      <c r="AD26" s="3"/>
      <c r="AE26" s="3"/>
      <c r="AF26" s="3"/>
      <c r="AG26" s="3"/>
      <c r="AH26" s="3"/>
      <c r="AI26" s="3" t="s">
        <v>53</v>
      </c>
      <c r="AJ26" s="3" t="s">
        <v>54</v>
      </c>
      <c r="AK26" s="3"/>
      <c r="AL26" s="3" t="str">
        <f>YEAR(H26)&amp;"-"&amp;RIGHT(0&amp;MONTH(H26),2)&amp;"-"&amp;RIGHT(0&amp;DAY(H26),2)&amp;" "&amp;B26</f>
        <v>2024-07-18 Hackney Giving and LBH Cost of Living</v>
      </c>
      <c r="AM26" s="6" t="s">
        <v>76</v>
      </c>
      <c r="AN26" s="3"/>
      <c r="AO26" s="3"/>
      <c r="AP26" s="3"/>
      <c r="AQ26" s="3"/>
      <c r="AR26" s="3"/>
      <c r="AS26" s="3"/>
      <c r="AT26" s="3"/>
      <c r="AU26" s="3"/>
      <c r="AV26" s="3"/>
      <c r="AW26" s="10"/>
      <c r="AX26" s="10"/>
      <c r="AY26" s="10"/>
      <c r="AZ26" s="10"/>
      <c r="BA26" s="10"/>
      <c r="BB26" s="10"/>
      <c r="BC26" s="10"/>
      <c r="BD26" s="10"/>
      <c r="BE26" s="10"/>
      <c r="BF26" s="10"/>
      <c r="BG26" s="11"/>
      <c r="BH26" s="11"/>
      <c r="BI26" s="11"/>
      <c r="BJ26" s="11"/>
    </row>
    <row r="27" spans="1:62" ht="15.75">
      <c r="A27" s="3" t="str">
        <f>"360G-HackneyCVS-"&amp;YEAR(H27)&amp;"-"&amp;RIGHT(0&amp;MONTH(H27),2)&amp;"-"&amp;RIGHT(0&amp;DAY(H27),2)&amp;"-"&amp;R27</f>
        <v>360G-HackneyCVS-2024-07-18-GB-CHC-1155207</v>
      </c>
      <c r="B27" s="6" t="s">
        <v>76</v>
      </c>
      <c r="C27" s="11" t="s">
        <v>153</v>
      </c>
      <c r="D27" s="3" t="s">
        <v>48</v>
      </c>
      <c r="E27" s="3"/>
      <c r="F27" s="13">
        <v>5000</v>
      </c>
      <c r="G27" s="3"/>
      <c r="H27" s="8">
        <v>45491</v>
      </c>
      <c r="I27" s="3"/>
      <c r="J27" s="3"/>
      <c r="K27" s="3"/>
      <c r="L27" s="3"/>
      <c r="M27" s="3"/>
      <c r="N27" s="3"/>
      <c r="O27" s="3"/>
      <c r="P27" s="3"/>
      <c r="Q27" s="3"/>
      <c r="R27" s="3" t="str">
        <f>IF(ISBLANK(U27),"GB-CHC-"&amp; T27,"GB-COH-"&amp;U27)</f>
        <v>GB-CHC-1155207</v>
      </c>
      <c r="S27" s="3" t="s">
        <v>154</v>
      </c>
      <c r="T27" s="3">
        <v>1155207</v>
      </c>
      <c r="U27" s="9"/>
      <c r="V27" s="3" t="s">
        <v>155</v>
      </c>
      <c r="W27" s="3" t="s">
        <v>51</v>
      </c>
      <c r="X27" s="3"/>
      <c r="Y27" s="3"/>
      <c r="Z27" s="3" t="s">
        <v>156</v>
      </c>
      <c r="AA27" s="3"/>
      <c r="AB27" s="3"/>
      <c r="AC27" s="3"/>
      <c r="AD27" s="3"/>
      <c r="AE27" s="3"/>
      <c r="AF27" s="3"/>
      <c r="AG27" s="3"/>
      <c r="AH27" s="3"/>
      <c r="AI27" s="3" t="s">
        <v>53</v>
      </c>
      <c r="AJ27" s="3" t="s">
        <v>54</v>
      </c>
      <c r="AK27" s="3"/>
      <c r="AL27" s="3" t="str">
        <f>YEAR(H27)&amp;"-"&amp;RIGHT(0&amp;MONTH(H27),2)&amp;"-"&amp;RIGHT(0&amp;DAY(H27),2)&amp;" "&amp;B27</f>
        <v>2024-07-18 Hackney Giving and LBH Cost of Living</v>
      </c>
      <c r="AM27" s="6" t="s">
        <v>76</v>
      </c>
      <c r="AN27" s="3"/>
      <c r="AO27" s="3"/>
      <c r="AP27" s="3"/>
      <c r="AQ27" s="3"/>
      <c r="AR27" s="3"/>
      <c r="AS27" s="3"/>
      <c r="AT27" s="3"/>
      <c r="AU27" s="3"/>
      <c r="AV27" s="3"/>
      <c r="AW27" s="10"/>
      <c r="AX27" s="10"/>
      <c r="AY27" s="10"/>
      <c r="AZ27" s="10"/>
      <c r="BA27" s="10"/>
      <c r="BB27" s="10"/>
      <c r="BC27" s="10"/>
      <c r="BD27" s="10"/>
      <c r="BE27" s="10"/>
      <c r="BF27" s="10"/>
      <c r="BG27" s="11"/>
      <c r="BH27" s="11"/>
      <c r="BI27" s="11"/>
      <c r="BJ27" s="11"/>
    </row>
    <row r="28" spans="1:62" ht="15.75">
      <c r="A28" s="3" t="str">
        <f>"360G-HackneyCVS-"&amp;YEAR(H28)&amp;"-"&amp;RIGHT(0&amp;MONTH(H28),2)&amp;"-"&amp;RIGHT(0&amp;DAY(H28),2)&amp;"-"&amp;R28</f>
        <v>360G-HackneyCVS-2024-07-18-GB-CHC-1189333</v>
      </c>
      <c r="B28" s="6" t="s">
        <v>76</v>
      </c>
      <c r="C28" s="11" t="s">
        <v>157</v>
      </c>
      <c r="D28" s="3" t="s">
        <v>48</v>
      </c>
      <c r="E28" s="3"/>
      <c r="F28" s="13">
        <v>5000</v>
      </c>
      <c r="G28" s="3"/>
      <c r="H28" s="8">
        <v>45491</v>
      </c>
      <c r="I28" s="3"/>
      <c r="J28" s="3"/>
      <c r="K28" s="3"/>
      <c r="L28" s="3"/>
      <c r="M28" s="3"/>
      <c r="N28" s="3"/>
      <c r="O28" s="3"/>
      <c r="P28" s="3"/>
      <c r="Q28" s="3"/>
      <c r="R28" s="3" t="str">
        <f>IF(ISBLANK(U28),"GB-CHC-"&amp; T28,"GB-COH-"&amp;U28)</f>
        <v>GB-CHC-1189333</v>
      </c>
      <c r="S28" s="3" t="s">
        <v>158</v>
      </c>
      <c r="T28" s="3">
        <v>1189333</v>
      </c>
      <c r="U28" s="9"/>
      <c r="V28" s="3" t="s">
        <v>159</v>
      </c>
      <c r="W28" s="3" t="s">
        <v>51</v>
      </c>
      <c r="X28" s="3"/>
      <c r="Y28" s="3"/>
      <c r="Z28" s="3" t="s">
        <v>160</v>
      </c>
      <c r="AA28" s="3"/>
      <c r="AB28" s="3"/>
      <c r="AC28" s="3"/>
      <c r="AD28" s="3"/>
      <c r="AE28" s="3"/>
      <c r="AF28" s="3"/>
      <c r="AG28" s="3"/>
      <c r="AH28" s="3"/>
      <c r="AI28" s="3" t="s">
        <v>53</v>
      </c>
      <c r="AJ28" s="3" t="s">
        <v>54</v>
      </c>
      <c r="AK28" s="3"/>
      <c r="AL28" s="3" t="str">
        <f>YEAR(H28)&amp;"-"&amp;RIGHT(0&amp;MONTH(H28),2)&amp;"-"&amp;RIGHT(0&amp;DAY(H28),2)&amp;" "&amp;B28</f>
        <v>2024-07-18 Hackney Giving and LBH Cost of Living</v>
      </c>
      <c r="AM28" s="6" t="s">
        <v>76</v>
      </c>
      <c r="AN28" s="3"/>
      <c r="AO28" s="3"/>
      <c r="AP28" s="3"/>
      <c r="AQ28" s="3"/>
      <c r="AR28" s="3"/>
      <c r="AS28" s="3"/>
      <c r="AT28" s="3"/>
      <c r="AU28" s="3"/>
      <c r="AV28" s="3"/>
      <c r="AW28" s="10"/>
      <c r="AX28" s="10"/>
      <c r="AY28" s="10"/>
      <c r="AZ28" s="10"/>
      <c r="BA28" s="10"/>
      <c r="BB28" s="10"/>
      <c r="BC28" s="10"/>
      <c r="BD28" s="10"/>
      <c r="BE28" s="10"/>
      <c r="BF28" s="10"/>
      <c r="BG28" s="11"/>
      <c r="BH28" s="11"/>
      <c r="BI28" s="11"/>
      <c r="BJ28" s="11"/>
    </row>
    <row r="29" spans="1:62" ht="15.75">
      <c r="A29" s="3" t="str">
        <f>"360G-HackneyCVS-"&amp;YEAR(H29)&amp;"-"&amp;RIGHT(0&amp;MONTH(H29),2)&amp;"-"&amp;RIGHT(0&amp;DAY(H29),2)&amp;"-"&amp;R29</f>
        <v>360G-HackneyCVS-2024-07-18-GB-CHC-1103054</v>
      </c>
      <c r="B29" s="6" t="s">
        <v>76</v>
      </c>
      <c r="C29" s="11" t="s">
        <v>161</v>
      </c>
      <c r="D29" s="3" t="s">
        <v>48</v>
      </c>
      <c r="E29" s="3"/>
      <c r="F29" s="13">
        <v>5000</v>
      </c>
      <c r="G29" s="3"/>
      <c r="H29" s="8">
        <v>45491</v>
      </c>
      <c r="I29" s="3"/>
      <c r="J29" s="3"/>
      <c r="K29" s="3"/>
      <c r="L29" s="3"/>
      <c r="M29" s="3"/>
      <c r="N29" s="3"/>
      <c r="O29" s="3"/>
      <c r="P29" s="3"/>
      <c r="Q29" s="3"/>
      <c r="R29" s="3" t="str">
        <f>IF(ISBLANK(U29),"GB-CHC-"&amp; T29,"GB-COH-"&amp;U29)</f>
        <v>GB-CHC-1103054</v>
      </c>
      <c r="S29" s="3" t="s">
        <v>162</v>
      </c>
      <c r="T29" s="3">
        <v>1103054</v>
      </c>
      <c r="U29" s="9"/>
      <c r="V29" s="3" t="s">
        <v>163</v>
      </c>
      <c r="W29" s="3" t="s">
        <v>51</v>
      </c>
      <c r="X29" s="3"/>
      <c r="Y29" s="3"/>
      <c r="Z29" s="3" t="s">
        <v>164</v>
      </c>
      <c r="AA29" s="3"/>
      <c r="AB29" s="3"/>
      <c r="AC29" s="3"/>
      <c r="AD29" s="3"/>
      <c r="AE29" s="3"/>
      <c r="AF29" s="3"/>
      <c r="AG29" s="3"/>
      <c r="AH29" s="3"/>
      <c r="AI29" s="3" t="s">
        <v>53</v>
      </c>
      <c r="AJ29" s="3" t="s">
        <v>54</v>
      </c>
      <c r="AK29" s="3"/>
      <c r="AL29" s="3" t="str">
        <f>YEAR(H29)&amp;"-"&amp;RIGHT(0&amp;MONTH(H29),2)&amp;"-"&amp;RIGHT(0&amp;DAY(H29),2)&amp;" "&amp;B29</f>
        <v>2024-07-18 Hackney Giving and LBH Cost of Living</v>
      </c>
      <c r="AM29" s="6" t="s">
        <v>76</v>
      </c>
      <c r="AN29" s="3"/>
      <c r="AO29" s="3"/>
      <c r="AP29" s="3"/>
      <c r="AQ29" s="3"/>
      <c r="AR29" s="3"/>
      <c r="AS29" s="3"/>
      <c r="AT29" s="3"/>
      <c r="AU29" s="3"/>
      <c r="AV29" s="3"/>
      <c r="AW29" s="10"/>
      <c r="AX29" s="10"/>
      <c r="AY29" s="10"/>
      <c r="AZ29" s="10"/>
      <c r="BA29" s="10"/>
      <c r="BB29" s="10"/>
      <c r="BC29" s="10"/>
      <c r="BD29" s="10"/>
      <c r="BE29" s="10"/>
      <c r="BF29" s="10"/>
      <c r="BG29" s="11"/>
      <c r="BH29" s="11"/>
      <c r="BI29" s="11"/>
      <c r="BJ29" s="11"/>
    </row>
    <row r="30" spans="1:62" ht="15.75">
      <c r="A30" s="3" t="str">
        <f>"360G-HackneyCVS-"&amp;YEAR(H30)&amp;"-"&amp;RIGHT(0&amp;MONTH(H30),2)&amp;"-"&amp;RIGHT(0&amp;DAY(H30),2)&amp;"-"&amp;R30</f>
        <v>360G-HackneyCVS-2024-07-18-GB-CHC-1186702</v>
      </c>
      <c r="B30" s="6" t="s">
        <v>76</v>
      </c>
      <c r="C30" s="11" t="s">
        <v>165</v>
      </c>
      <c r="D30" s="3" t="s">
        <v>48</v>
      </c>
      <c r="E30" s="3"/>
      <c r="F30" s="13">
        <v>5000</v>
      </c>
      <c r="G30" s="3"/>
      <c r="H30" s="8">
        <v>45491</v>
      </c>
      <c r="I30" s="3"/>
      <c r="J30" s="3"/>
      <c r="K30" s="3"/>
      <c r="L30" s="3"/>
      <c r="M30" s="3"/>
      <c r="N30" s="3"/>
      <c r="O30" s="3"/>
      <c r="P30" s="3"/>
      <c r="Q30" s="3"/>
      <c r="R30" s="3" t="str">
        <f>IF(ISBLANK(U30),"GB-CHC-"&amp; T30,"GB-COH-"&amp;U30)</f>
        <v>GB-CHC-1186702</v>
      </c>
      <c r="S30" s="3" t="s">
        <v>166</v>
      </c>
      <c r="T30" s="3">
        <v>1186702</v>
      </c>
      <c r="U30" s="9"/>
      <c r="V30" s="3" t="s">
        <v>167</v>
      </c>
      <c r="W30" s="3" t="s">
        <v>51</v>
      </c>
      <c r="X30" s="3"/>
      <c r="Y30" s="3"/>
      <c r="Z30" s="3" t="s">
        <v>112</v>
      </c>
      <c r="AA30" s="3"/>
      <c r="AB30" s="3"/>
      <c r="AC30" s="3"/>
      <c r="AD30" s="3"/>
      <c r="AE30" s="3"/>
      <c r="AF30" s="3"/>
      <c r="AG30" s="3"/>
      <c r="AH30" s="3"/>
      <c r="AI30" s="3" t="s">
        <v>53</v>
      </c>
      <c r="AJ30" s="3" t="s">
        <v>54</v>
      </c>
      <c r="AK30" s="3"/>
      <c r="AL30" s="3" t="str">
        <f>YEAR(H30)&amp;"-"&amp;RIGHT(0&amp;MONTH(H30),2)&amp;"-"&amp;RIGHT(0&amp;DAY(H30),2)&amp;" "&amp;B30</f>
        <v>2024-07-18 Hackney Giving and LBH Cost of Living</v>
      </c>
      <c r="AM30" s="6" t="s">
        <v>76</v>
      </c>
      <c r="AN30" s="3"/>
      <c r="AO30" s="3"/>
      <c r="AP30" s="3"/>
      <c r="AQ30" s="3"/>
      <c r="AR30" s="3"/>
      <c r="AS30" s="3"/>
      <c r="AT30" s="3"/>
      <c r="AU30" s="3"/>
      <c r="AV30" s="3"/>
      <c r="AW30" s="10"/>
      <c r="AX30" s="10"/>
      <c r="AY30" s="10"/>
      <c r="AZ30" s="10"/>
      <c r="BA30" s="10"/>
      <c r="BB30" s="10"/>
      <c r="BC30" s="10"/>
      <c r="BD30" s="10"/>
      <c r="BE30" s="10"/>
      <c r="BF30" s="10"/>
      <c r="BG30" s="11"/>
      <c r="BH30" s="11"/>
      <c r="BI30" s="11"/>
      <c r="BJ30" s="11"/>
    </row>
    <row r="31" spans="1:62" ht="15.75">
      <c r="A31" s="3" t="str">
        <f>"360G-HackneyCVS-"&amp;YEAR(H31)&amp;"-"&amp;RIGHT(0&amp;MONTH(H31),2)&amp;"-"&amp;RIGHT(0&amp;DAY(H31),2)&amp;"-"&amp;R31</f>
        <v>360G-HackneyCVS-2024-07-18-GB-CHC-1203125</v>
      </c>
      <c r="B31" s="6" t="s">
        <v>76</v>
      </c>
      <c r="C31" s="3" t="s">
        <v>168</v>
      </c>
      <c r="D31" s="3" t="s">
        <v>48</v>
      </c>
      <c r="E31" s="3"/>
      <c r="F31" s="13">
        <v>5000</v>
      </c>
      <c r="G31" s="3"/>
      <c r="H31" s="8">
        <v>45491</v>
      </c>
      <c r="I31" s="3"/>
      <c r="J31" s="3"/>
      <c r="K31" s="3"/>
      <c r="L31" s="3"/>
      <c r="M31" s="3"/>
      <c r="N31" s="3"/>
      <c r="O31" s="3"/>
      <c r="P31" s="3"/>
      <c r="Q31" s="3"/>
      <c r="R31" s="3" t="str">
        <f>IF(ISBLANK(U31),"GB-CHC-"&amp; T31,"GB-COH-"&amp;U31)</f>
        <v>GB-CHC-1203125</v>
      </c>
      <c r="S31" s="3" t="s">
        <v>169</v>
      </c>
      <c r="T31" s="3">
        <v>1203125</v>
      </c>
      <c r="U31" s="9"/>
      <c r="V31" s="3" t="s">
        <v>170</v>
      </c>
      <c r="W31" s="3" t="s">
        <v>51</v>
      </c>
      <c r="X31" s="3"/>
      <c r="Y31" s="3"/>
      <c r="Z31" s="3" t="s">
        <v>171</v>
      </c>
      <c r="AA31" s="3"/>
      <c r="AB31" s="3"/>
      <c r="AC31" s="3"/>
      <c r="AD31" s="3"/>
      <c r="AE31" s="3"/>
      <c r="AF31" s="3"/>
      <c r="AG31" s="3"/>
      <c r="AH31" s="3"/>
      <c r="AI31" s="3" t="s">
        <v>53</v>
      </c>
      <c r="AJ31" s="3" t="s">
        <v>54</v>
      </c>
      <c r="AK31" s="3"/>
      <c r="AL31" s="3" t="str">
        <f>YEAR(H31)&amp;"-"&amp;RIGHT(0&amp;MONTH(H31),2)&amp;"-"&amp;RIGHT(0&amp;DAY(H31),2)&amp;" "&amp;B31</f>
        <v>2024-07-18 Hackney Giving and LBH Cost of Living</v>
      </c>
      <c r="AM31" s="6" t="s">
        <v>76</v>
      </c>
      <c r="AN31" s="3"/>
      <c r="AO31" s="3"/>
      <c r="AP31" s="3"/>
      <c r="AQ31" s="3"/>
      <c r="AR31" s="3"/>
      <c r="AS31" s="3"/>
      <c r="AT31" s="3"/>
      <c r="AU31" s="3"/>
      <c r="AV31" s="3"/>
      <c r="AW31" s="10"/>
      <c r="AX31" s="10"/>
      <c r="AY31" s="10"/>
      <c r="AZ31" s="10"/>
      <c r="BA31" s="10"/>
      <c r="BB31" s="10"/>
      <c r="BC31" s="10"/>
      <c r="BD31" s="10"/>
      <c r="BE31" s="10"/>
      <c r="BF31" s="10"/>
      <c r="BG31" s="11"/>
      <c r="BH31" s="11"/>
      <c r="BI31" s="11"/>
      <c r="BJ31" s="11"/>
    </row>
    <row r="32" spans="1:62" ht="15.75">
      <c r="A32" s="3" t="str">
        <f>"360G-HackneyCVS-"&amp;YEAR(H32)&amp;"-"&amp;RIGHT(0&amp;MONTH(H32),2)&amp;"-"&amp;RIGHT(0&amp;DAY(H32),2)&amp;"-"&amp;R32</f>
        <v>360G-HackneyCVS-2024-07-18-GB-CHC-1108649</v>
      </c>
      <c r="B32" s="6" t="s">
        <v>76</v>
      </c>
      <c r="C32" s="11" t="s">
        <v>172</v>
      </c>
      <c r="D32" s="3" t="s">
        <v>48</v>
      </c>
      <c r="E32" s="3"/>
      <c r="F32" s="13">
        <v>5000</v>
      </c>
      <c r="G32" s="3"/>
      <c r="H32" s="8">
        <v>45491</v>
      </c>
      <c r="I32" s="3"/>
      <c r="J32" s="3"/>
      <c r="K32" s="3"/>
      <c r="L32" s="3"/>
      <c r="M32" s="3"/>
      <c r="N32" s="3"/>
      <c r="O32" s="3"/>
      <c r="P32" s="3"/>
      <c r="Q32" s="3"/>
      <c r="R32" s="3" t="str">
        <f>IF(ISBLANK(U32),"GB-CHC-"&amp; T32,"GB-COH-"&amp;U32)</f>
        <v>GB-CHC-1108649</v>
      </c>
      <c r="S32" s="3" t="s">
        <v>173</v>
      </c>
      <c r="T32" s="3">
        <v>1108649</v>
      </c>
      <c r="U32" s="9"/>
      <c r="V32" s="3" t="s">
        <v>174</v>
      </c>
      <c r="W32" s="3" t="s">
        <v>51</v>
      </c>
      <c r="X32" s="3"/>
      <c r="Y32" s="3"/>
      <c r="Z32" s="3" t="s">
        <v>175</v>
      </c>
      <c r="AA32" s="3"/>
      <c r="AB32" s="3"/>
      <c r="AC32" s="3"/>
      <c r="AD32" s="3"/>
      <c r="AE32" s="3"/>
      <c r="AF32" s="3"/>
      <c r="AG32" s="3"/>
      <c r="AH32" s="3"/>
      <c r="AI32" s="3" t="s">
        <v>53</v>
      </c>
      <c r="AJ32" s="3" t="s">
        <v>54</v>
      </c>
      <c r="AK32" s="3"/>
      <c r="AL32" s="3" t="str">
        <f>YEAR(H32)&amp;"-"&amp;RIGHT(0&amp;MONTH(H32),2)&amp;"-"&amp;RIGHT(0&amp;DAY(H32),2)&amp;" "&amp;B32</f>
        <v>2024-07-18 Hackney Giving and LBH Cost of Living</v>
      </c>
      <c r="AM32" s="6" t="s">
        <v>76</v>
      </c>
      <c r="AN32" s="3"/>
      <c r="AO32" s="3"/>
      <c r="AP32" s="3"/>
      <c r="AQ32" s="3"/>
      <c r="AR32" s="3"/>
      <c r="AS32" s="3"/>
      <c r="AT32" s="3"/>
      <c r="AU32" s="3"/>
      <c r="AV32" s="3"/>
      <c r="AW32" s="10"/>
      <c r="AX32" s="10"/>
      <c r="AY32" s="10"/>
      <c r="AZ32" s="10"/>
      <c r="BA32" s="10"/>
      <c r="BB32" s="10"/>
      <c r="BC32" s="10"/>
      <c r="BD32" s="10"/>
      <c r="BE32" s="10"/>
      <c r="BF32" s="10"/>
      <c r="BG32" s="11"/>
      <c r="BH32" s="11"/>
      <c r="BI32" s="11"/>
      <c r="BJ32" s="11"/>
    </row>
    <row r="33" spans="1:62" ht="15.75">
      <c r="A33" s="3" t="str">
        <f>"360G-HackneyCVS-"&amp;YEAR(H33)&amp;"-"&amp;RIGHT(0&amp;MONTH(H33),2)&amp;"-"&amp;RIGHT(0&amp;DAY(H33),2)&amp;"-"&amp;R33</f>
        <v>360G-HackneyCVS-2024-07-18-GB-CHC-1186416</v>
      </c>
      <c r="B33" s="6" t="s">
        <v>76</v>
      </c>
      <c r="C33" s="11" t="s">
        <v>176</v>
      </c>
      <c r="D33" s="3" t="s">
        <v>48</v>
      </c>
      <c r="E33" s="3"/>
      <c r="F33" s="13">
        <v>5000</v>
      </c>
      <c r="G33" s="3"/>
      <c r="H33" s="8">
        <v>45491</v>
      </c>
      <c r="I33" s="3"/>
      <c r="J33" s="3"/>
      <c r="K33" s="3"/>
      <c r="L33" s="3"/>
      <c r="M33" s="3"/>
      <c r="N33" s="3"/>
      <c r="O33" s="3"/>
      <c r="P33" s="3"/>
      <c r="Q33" s="3"/>
      <c r="R33" s="3" t="str">
        <f>IF(ISBLANK(U33),"GB-CHC-"&amp; T33,"GB-COH-"&amp;U33)</f>
        <v>GB-CHC-1186416</v>
      </c>
      <c r="S33" s="3" t="s">
        <v>177</v>
      </c>
      <c r="T33" s="3">
        <v>1186416</v>
      </c>
      <c r="U33" s="9"/>
      <c r="V33" s="3" t="s">
        <v>178</v>
      </c>
      <c r="W33" s="3" t="s">
        <v>51</v>
      </c>
      <c r="X33" s="3"/>
      <c r="Y33" s="3"/>
      <c r="Z33" s="3" t="s">
        <v>179</v>
      </c>
      <c r="AA33" s="3"/>
      <c r="AB33" s="3"/>
      <c r="AC33" s="3"/>
      <c r="AD33" s="3"/>
      <c r="AE33" s="3"/>
      <c r="AF33" s="3"/>
      <c r="AG33" s="3"/>
      <c r="AH33" s="3"/>
      <c r="AI33" s="3" t="s">
        <v>53</v>
      </c>
      <c r="AJ33" s="3" t="s">
        <v>54</v>
      </c>
      <c r="AK33" s="3"/>
      <c r="AL33" s="3" t="str">
        <f>YEAR(H33)&amp;"-"&amp;RIGHT(0&amp;MONTH(H33),2)&amp;"-"&amp;RIGHT(0&amp;DAY(H33),2)&amp;" "&amp;B33</f>
        <v>2024-07-18 Hackney Giving and LBH Cost of Living</v>
      </c>
      <c r="AM33" s="6" t="s">
        <v>76</v>
      </c>
      <c r="AN33" s="3"/>
      <c r="AO33" s="3"/>
      <c r="AP33" s="3"/>
      <c r="AQ33" s="3"/>
      <c r="AR33" s="3"/>
      <c r="AS33" s="3"/>
      <c r="AT33" s="3"/>
      <c r="AU33" s="3"/>
      <c r="AV33" s="3"/>
      <c r="AW33" s="10"/>
      <c r="AX33" s="10"/>
      <c r="AY33" s="10"/>
      <c r="AZ33" s="10"/>
      <c r="BA33" s="10"/>
      <c r="BB33" s="10"/>
      <c r="BC33" s="10"/>
      <c r="BD33" s="10"/>
      <c r="BE33" s="10"/>
      <c r="BF33" s="10"/>
      <c r="BG33" s="11"/>
      <c r="BH33" s="11"/>
      <c r="BI33" s="11"/>
      <c r="BJ33" s="11"/>
    </row>
    <row r="34" spans="1:62" ht="15.75">
      <c r="A34" s="3" t="str">
        <f>"360G-HackneyCVS-"&amp;YEAR(H34)&amp;"-"&amp;RIGHT(0&amp;MONTH(H34),2)&amp;"-"&amp;RIGHT(0&amp;DAY(H34),2)&amp;"-"&amp;R34</f>
        <v>360G-HackneyCVS-2024-07-18-GB-CHC-1193854</v>
      </c>
      <c r="B34" s="6" t="s">
        <v>76</v>
      </c>
      <c r="C34" s="11" t="s">
        <v>180</v>
      </c>
      <c r="D34" s="3" t="s">
        <v>48</v>
      </c>
      <c r="E34" s="3"/>
      <c r="F34" s="13">
        <v>5000</v>
      </c>
      <c r="G34" s="3"/>
      <c r="H34" s="8">
        <v>45491</v>
      </c>
      <c r="I34" s="3"/>
      <c r="J34" s="3"/>
      <c r="K34" s="3"/>
      <c r="L34" s="3"/>
      <c r="M34" s="3"/>
      <c r="N34" s="3"/>
      <c r="O34" s="3"/>
      <c r="P34" s="3"/>
      <c r="Q34" s="3"/>
      <c r="R34" s="3" t="str">
        <f>IF(ISBLANK(U34),"GB-CHC-"&amp; T34,"GB-COH-"&amp;U34)</f>
        <v>GB-CHC-1193854</v>
      </c>
      <c r="S34" s="3" t="s">
        <v>181</v>
      </c>
      <c r="T34" s="3">
        <v>1193854</v>
      </c>
      <c r="U34" s="9"/>
      <c r="V34" s="3" t="s">
        <v>182</v>
      </c>
      <c r="W34" s="3" t="s">
        <v>51</v>
      </c>
      <c r="X34" s="3"/>
      <c r="Y34" s="3"/>
      <c r="Z34" s="3" t="s">
        <v>144</v>
      </c>
      <c r="AA34" s="3"/>
      <c r="AB34" s="3"/>
      <c r="AC34" s="3"/>
      <c r="AD34" s="3"/>
      <c r="AE34" s="3"/>
      <c r="AF34" s="3"/>
      <c r="AG34" s="3"/>
      <c r="AH34" s="3"/>
      <c r="AI34" s="3" t="s">
        <v>53</v>
      </c>
      <c r="AJ34" s="3" t="s">
        <v>54</v>
      </c>
      <c r="AK34" s="3"/>
      <c r="AL34" s="3" t="str">
        <f>YEAR(H34)&amp;"-"&amp;RIGHT(0&amp;MONTH(H34),2)&amp;"-"&amp;RIGHT(0&amp;DAY(H34),2)&amp;" "&amp;B34</f>
        <v>2024-07-18 Hackney Giving and LBH Cost of Living</v>
      </c>
      <c r="AM34" s="6" t="s">
        <v>76</v>
      </c>
      <c r="AN34" s="3"/>
      <c r="AO34" s="3"/>
      <c r="AP34" s="3"/>
      <c r="AQ34" s="3"/>
      <c r="AR34" s="3"/>
      <c r="AS34" s="3"/>
      <c r="AT34" s="3"/>
      <c r="AU34" s="3"/>
      <c r="AV34" s="3"/>
      <c r="AW34" s="10"/>
      <c r="AX34" s="10"/>
      <c r="AY34" s="10"/>
      <c r="AZ34" s="10"/>
      <c r="BA34" s="10"/>
      <c r="BB34" s="10"/>
      <c r="BC34" s="10"/>
      <c r="BD34" s="10"/>
      <c r="BE34" s="10"/>
      <c r="BF34" s="10"/>
      <c r="BG34" s="11"/>
      <c r="BH34" s="11"/>
      <c r="BI34" s="11"/>
      <c r="BJ34" s="11"/>
    </row>
    <row r="35" spans="1:62" ht="15.75">
      <c r="A35" s="3" t="str">
        <f>"360G-HackneyCVS-"&amp;YEAR(H35)&amp;"-"&amp;RIGHT(0&amp;MONTH(H35),2)&amp;"-"&amp;RIGHT(0&amp;DAY(H35),2)&amp;"-"&amp;R35</f>
        <v>360G-HackneyCVS-2024-07-18-GB-CHC-285799</v>
      </c>
      <c r="B35" s="6" t="s">
        <v>76</v>
      </c>
      <c r="C35" s="11" t="s">
        <v>183</v>
      </c>
      <c r="D35" s="3" t="s">
        <v>48</v>
      </c>
      <c r="E35" s="3"/>
      <c r="F35" s="13">
        <v>5000</v>
      </c>
      <c r="G35" s="3"/>
      <c r="H35" s="8">
        <v>45491</v>
      </c>
      <c r="I35" s="3"/>
      <c r="J35" s="3"/>
      <c r="K35" s="3"/>
      <c r="L35" s="3"/>
      <c r="M35" s="3"/>
      <c r="N35" s="3"/>
      <c r="O35" s="3"/>
      <c r="P35" s="3"/>
      <c r="Q35" s="3"/>
      <c r="R35" s="3" t="str">
        <f>IF(ISBLANK(U35),"GB-CHC-"&amp; T35,"GB-COH-"&amp;U35)</f>
        <v>GB-CHC-285799</v>
      </c>
      <c r="S35" s="3" t="s">
        <v>184</v>
      </c>
      <c r="T35" s="3">
        <v>285799</v>
      </c>
      <c r="U35" s="9"/>
      <c r="V35" s="3" t="s">
        <v>185</v>
      </c>
      <c r="W35" s="3" t="s">
        <v>51</v>
      </c>
      <c r="X35" s="3"/>
      <c r="Y35" s="3"/>
      <c r="Z35" s="3" t="s">
        <v>186</v>
      </c>
      <c r="AA35" s="3"/>
      <c r="AB35" s="3"/>
      <c r="AC35" s="3"/>
      <c r="AD35" s="3"/>
      <c r="AE35" s="3"/>
      <c r="AF35" s="3"/>
      <c r="AG35" s="3"/>
      <c r="AH35" s="3"/>
      <c r="AI35" s="3" t="s">
        <v>53</v>
      </c>
      <c r="AJ35" s="3" t="s">
        <v>54</v>
      </c>
      <c r="AK35" s="3"/>
      <c r="AL35" s="3" t="str">
        <f>YEAR(H35)&amp;"-"&amp;RIGHT(0&amp;MONTH(H35),2)&amp;"-"&amp;RIGHT(0&amp;DAY(H35),2)&amp;" "&amp;B35</f>
        <v>2024-07-18 Hackney Giving and LBH Cost of Living</v>
      </c>
      <c r="AM35" s="6" t="s">
        <v>76</v>
      </c>
      <c r="AN35" s="3"/>
      <c r="AO35" s="3"/>
      <c r="AP35" s="3"/>
      <c r="AQ35" s="3"/>
      <c r="AR35" s="3"/>
      <c r="AS35" s="3"/>
      <c r="AT35" s="3"/>
      <c r="AU35" s="3"/>
      <c r="AV35" s="3"/>
      <c r="AW35" s="10"/>
      <c r="AX35" s="10"/>
      <c r="AY35" s="10"/>
      <c r="AZ35" s="10"/>
      <c r="BA35" s="10"/>
      <c r="BB35" s="10"/>
      <c r="BC35" s="10"/>
      <c r="BD35" s="10"/>
      <c r="BE35" s="10"/>
      <c r="BF35" s="10"/>
      <c r="BG35" s="11"/>
      <c r="BH35" s="11"/>
      <c r="BI35" s="11"/>
      <c r="BJ35" s="11"/>
    </row>
    <row r="36" spans="1:62" ht="15.75">
      <c r="A36" s="3" t="str">
        <f>"360G-HackneyCVS-"&amp;YEAR(H36)&amp;"-"&amp;RIGHT(0&amp;MONTH(H36),2)&amp;"-"&amp;RIGHT(0&amp;DAY(H36),2)&amp;"-"&amp;R36</f>
        <v>360G-HackneyCVS-2024-07-18-GB-CHC-1187417</v>
      </c>
      <c r="B36" s="6" t="s">
        <v>76</v>
      </c>
      <c r="C36" s="11" t="s">
        <v>187</v>
      </c>
      <c r="D36" s="3" t="s">
        <v>48</v>
      </c>
      <c r="E36" s="3"/>
      <c r="F36" s="13">
        <v>5000</v>
      </c>
      <c r="G36" s="3"/>
      <c r="H36" s="8">
        <v>45491</v>
      </c>
      <c r="I36" s="3"/>
      <c r="J36" s="3"/>
      <c r="K36" s="3"/>
      <c r="L36" s="3"/>
      <c r="M36" s="3"/>
      <c r="N36" s="3"/>
      <c r="O36" s="3"/>
      <c r="P36" s="3"/>
      <c r="Q36" s="3"/>
      <c r="R36" s="3" t="str">
        <f>IF(ISBLANK(U36),"GB-CHC-"&amp; T36,"GB-COH-"&amp;U36)</f>
        <v>GB-CHC-1187417</v>
      </c>
      <c r="S36" s="3" t="s">
        <v>188</v>
      </c>
      <c r="T36" s="3">
        <v>1187417</v>
      </c>
      <c r="U36" s="9"/>
      <c r="V36" s="3" t="s">
        <v>189</v>
      </c>
      <c r="W36" s="3" t="s">
        <v>51</v>
      </c>
      <c r="X36" s="3"/>
      <c r="Y36" s="3"/>
      <c r="Z36" s="3" t="s">
        <v>190</v>
      </c>
      <c r="AA36" s="3"/>
      <c r="AB36" s="3"/>
      <c r="AC36" s="3"/>
      <c r="AD36" s="3"/>
      <c r="AE36" s="3"/>
      <c r="AF36" s="3"/>
      <c r="AG36" s="3"/>
      <c r="AH36" s="3"/>
      <c r="AI36" s="3" t="s">
        <v>53</v>
      </c>
      <c r="AJ36" s="3" t="s">
        <v>54</v>
      </c>
      <c r="AK36" s="3"/>
      <c r="AL36" s="3" t="str">
        <f>YEAR(H36)&amp;"-"&amp;RIGHT(0&amp;MONTH(H36),2)&amp;"-"&amp;RIGHT(0&amp;DAY(H36),2)&amp;" "&amp;B36</f>
        <v>2024-07-18 Hackney Giving and LBH Cost of Living</v>
      </c>
      <c r="AM36" s="6" t="s">
        <v>76</v>
      </c>
      <c r="AN36" s="3"/>
      <c r="AO36" s="3"/>
      <c r="AP36" s="3"/>
      <c r="AQ36" s="3"/>
      <c r="AR36" s="3"/>
      <c r="AS36" s="3"/>
      <c r="AT36" s="3"/>
      <c r="AU36" s="3"/>
      <c r="AV36" s="3"/>
      <c r="AW36" s="10"/>
      <c r="AX36" s="10"/>
      <c r="AY36" s="10"/>
      <c r="AZ36" s="10"/>
      <c r="BA36" s="10"/>
      <c r="BB36" s="10"/>
      <c r="BC36" s="10"/>
      <c r="BD36" s="10"/>
      <c r="BE36" s="10"/>
      <c r="BF36" s="10"/>
      <c r="BG36" s="11"/>
      <c r="BH36" s="11"/>
      <c r="BI36" s="11"/>
      <c r="BJ36" s="11"/>
    </row>
    <row r="37" spans="1:62" ht="15.75">
      <c r="A37" s="3" t="str">
        <f>"360G-HackneyCVS-"&amp;YEAR(H37)&amp;"-"&amp;RIGHT(0&amp;MONTH(H37),2)&amp;"-"&amp;RIGHT(0&amp;DAY(H37),2)&amp;"-"&amp;R37</f>
        <v>360G-HackneyCVS-2024-07-18-GB-CHC-1087196</v>
      </c>
      <c r="B37" s="6" t="s">
        <v>76</v>
      </c>
      <c r="C37" s="11" t="s">
        <v>191</v>
      </c>
      <c r="D37" s="3" t="s">
        <v>48</v>
      </c>
      <c r="E37" s="3"/>
      <c r="F37" s="13">
        <v>5000</v>
      </c>
      <c r="G37" s="3"/>
      <c r="H37" s="8">
        <v>45491</v>
      </c>
      <c r="I37" s="3"/>
      <c r="J37" s="3"/>
      <c r="K37" s="3"/>
      <c r="L37" s="3"/>
      <c r="M37" s="3"/>
      <c r="N37" s="3"/>
      <c r="O37" s="3"/>
      <c r="P37" s="3"/>
      <c r="Q37" s="3"/>
      <c r="R37" s="3" t="str">
        <f>IF(ISBLANK(U37),"GB-CHC-"&amp; T37,"GB-COH-"&amp;U37)</f>
        <v>GB-CHC-1087196</v>
      </c>
      <c r="S37" s="3" t="s">
        <v>192</v>
      </c>
      <c r="T37" s="3">
        <v>1087196</v>
      </c>
      <c r="U37" s="9"/>
      <c r="V37" s="3" t="s">
        <v>193</v>
      </c>
      <c r="W37" s="3" t="s">
        <v>51</v>
      </c>
      <c r="X37" s="3"/>
      <c r="Y37" s="3"/>
      <c r="Z37" s="3" t="s">
        <v>194</v>
      </c>
      <c r="AA37" s="3"/>
      <c r="AB37" s="3"/>
      <c r="AC37" s="3"/>
      <c r="AD37" s="3"/>
      <c r="AE37" s="3"/>
      <c r="AF37" s="3"/>
      <c r="AG37" s="3"/>
      <c r="AH37" s="3"/>
      <c r="AI37" s="3" t="s">
        <v>53</v>
      </c>
      <c r="AJ37" s="3" t="s">
        <v>54</v>
      </c>
      <c r="AK37" s="3"/>
      <c r="AL37" s="3" t="str">
        <f>YEAR(H37)&amp;"-"&amp;RIGHT(0&amp;MONTH(H37),2)&amp;"-"&amp;RIGHT(0&amp;DAY(H37),2)&amp;" "&amp;B37</f>
        <v>2024-07-18 Hackney Giving and LBH Cost of Living</v>
      </c>
      <c r="AM37" s="6" t="s">
        <v>76</v>
      </c>
      <c r="AN37" s="3"/>
      <c r="AO37" s="3"/>
      <c r="AP37" s="3"/>
      <c r="AQ37" s="3"/>
      <c r="AR37" s="3"/>
      <c r="AS37" s="3"/>
      <c r="AT37" s="3"/>
      <c r="AU37" s="3"/>
      <c r="AV37" s="3"/>
      <c r="AW37" s="10"/>
      <c r="AX37" s="10"/>
      <c r="AY37" s="10"/>
      <c r="AZ37" s="10"/>
      <c r="BA37" s="10"/>
      <c r="BB37" s="10"/>
      <c r="BC37" s="10"/>
      <c r="BD37" s="10"/>
      <c r="BE37" s="10"/>
      <c r="BF37" s="10"/>
      <c r="BG37" s="11"/>
      <c r="BH37" s="11"/>
      <c r="BI37" s="11"/>
      <c r="BJ37" s="11"/>
    </row>
    <row r="38" spans="1:62" ht="15.75">
      <c r="A38" s="3" t="str">
        <f>"360G-HackneyCVS-"&amp;YEAR(H38)&amp;"-"&amp;RIGHT(0&amp;MONTH(H38),2)&amp;"-"&amp;RIGHT(0&amp;DAY(H38),2)&amp;"-"&amp;R38</f>
        <v>360G-HackneyCVS-2024-07-18-GB-CHC-1034621</v>
      </c>
      <c r="B38" s="6" t="s">
        <v>195</v>
      </c>
      <c r="C38" s="3" t="s">
        <v>196</v>
      </c>
      <c r="D38" s="3" t="s">
        <v>48</v>
      </c>
      <c r="E38" s="3"/>
      <c r="F38" s="13">
        <v>3650</v>
      </c>
      <c r="G38" s="3"/>
      <c r="H38" s="8">
        <v>45491</v>
      </c>
      <c r="I38" s="3"/>
      <c r="J38" s="3"/>
      <c r="K38" s="3"/>
      <c r="L38" s="3"/>
      <c r="M38" s="3"/>
      <c r="N38" s="3"/>
      <c r="O38" s="3"/>
      <c r="P38" s="3"/>
      <c r="Q38" s="3"/>
      <c r="R38" s="3" t="str">
        <f>IF(ISBLANK(U38),"GB-CHC-"&amp; T38,"GB-COH-"&amp;U38)</f>
        <v>GB-CHC-1034621</v>
      </c>
      <c r="S38" s="14" t="s">
        <v>197</v>
      </c>
      <c r="T38" s="3">
        <v>1034621</v>
      </c>
      <c r="U38" s="9"/>
      <c r="V38" s="6" t="s">
        <v>198</v>
      </c>
      <c r="W38" s="3" t="s">
        <v>51</v>
      </c>
      <c r="X38" s="3"/>
      <c r="Y38" s="3"/>
      <c r="Z38" s="3" t="s">
        <v>199</v>
      </c>
      <c r="AA38" s="3"/>
      <c r="AB38" s="3"/>
      <c r="AC38" s="3"/>
      <c r="AD38" s="3"/>
      <c r="AE38" s="3"/>
      <c r="AF38" s="3"/>
      <c r="AG38" s="3"/>
      <c r="AH38" s="3"/>
      <c r="AI38" s="3" t="s">
        <v>53</v>
      </c>
      <c r="AJ38" s="3" t="s">
        <v>54</v>
      </c>
      <c r="AK38" s="3"/>
      <c r="AL38" s="3" t="str">
        <f>YEAR(H38)&amp;"-"&amp;RIGHT(0&amp;MONTH(H38),2)&amp;"-"&amp;RIGHT(0&amp;DAY(H38),2)&amp;" "&amp;B38</f>
        <v>2024-07-18 Cost of Living</v>
      </c>
      <c r="AM38" s="6" t="s">
        <v>195</v>
      </c>
      <c r="AN38" s="3"/>
      <c r="AO38" s="3"/>
      <c r="AP38" s="3"/>
      <c r="AQ38" s="3"/>
      <c r="AR38" s="3"/>
      <c r="AS38" s="3"/>
      <c r="AT38" s="3"/>
      <c r="AU38" s="3"/>
      <c r="AV38" s="3"/>
      <c r="AW38" s="10"/>
      <c r="AX38" s="10"/>
      <c r="AY38" s="10"/>
      <c r="AZ38" s="10"/>
      <c r="BA38" s="10"/>
      <c r="BB38" s="10"/>
      <c r="BC38" s="10"/>
      <c r="BD38" s="10"/>
      <c r="BE38" s="10"/>
      <c r="BF38" s="10"/>
      <c r="BG38" s="11"/>
      <c r="BH38" s="11"/>
      <c r="BI38" s="11"/>
      <c r="BJ38" s="11"/>
    </row>
    <row r="39" spans="1:62" ht="15.75">
      <c r="A39" s="3" t="str">
        <f t="shared" ref="A39:A71" si="0">"360G-HackneyCVS-"&amp;YEAR(H39)&amp;"-"&amp;RIGHT(0&amp;MONTH(H39),2)&amp;"-"&amp;RIGHT(0&amp;DAY(H39),2)&amp;"-"&amp;R39</f>
        <v>360G-HackneyCVS-2024-12-11-GB-CHC-1181606</v>
      </c>
      <c r="B39" s="6" t="s">
        <v>76</v>
      </c>
      <c r="C39" s="11" t="s">
        <v>200</v>
      </c>
      <c r="D39" s="3" t="s">
        <v>48</v>
      </c>
      <c r="E39" s="3"/>
      <c r="F39" s="13">
        <v>5000</v>
      </c>
      <c r="G39" s="3"/>
      <c r="H39" s="15">
        <v>45637</v>
      </c>
      <c r="I39" s="3"/>
      <c r="J39" s="3"/>
      <c r="K39" s="3"/>
      <c r="L39" s="3"/>
      <c r="M39" s="3"/>
      <c r="N39" s="3"/>
      <c r="O39" s="3"/>
      <c r="P39" s="3"/>
      <c r="Q39" s="3"/>
      <c r="R39" s="3" t="str">
        <f t="shared" ref="R39:R71" si="1">IF(ISBLANK(U39),"GB-CHC-"&amp; T39,"GB-COH-"&amp;U39)</f>
        <v>GB-CHC-1181606</v>
      </c>
      <c r="S39" s="3" t="s">
        <v>201</v>
      </c>
      <c r="T39" s="3">
        <v>1181606</v>
      </c>
      <c r="U39" s="16"/>
      <c r="V39" s="3" t="s">
        <v>202</v>
      </c>
      <c r="W39" s="3" t="s">
        <v>51</v>
      </c>
      <c r="X39" s="3"/>
      <c r="Y39" s="3"/>
      <c r="Z39" s="4" t="s">
        <v>203</v>
      </c>
      <c r="AA39" s="3"/>
      <c r="AB39" s="3"/>
      <c r="AC39" s="3"/>
      <c r="AD39" s="3"/>
      <c r="AE39" s="3"/>
      <c r="AF39" s="3"/>
      <c r="AG39" s="3"/>
      <c r="AH39" s="3"/>
      <c r="AI39" s="3" t="s">
        <v>53</v>
      </c>
      <c r="AJ39" s="3" t="s">
        <v>54</v>
      </c>
      <c r="AK39" s="3"/>
      <c r="AL39" s="3" t="str">
        <f t="shared" ref="AL39:AL71" si="2">YEAR(H39)&amp;"-"&amp;RIGHT(0&amp;MONTH(H39),2)&amp;"-"&amp;RIGHT(0&amp;DAY(H39),2)&amp;" "&amp;B39</f>
        <v>2024-12-11 Hackney Giving and LBH Cost of Living</v>
      </c>
      <c r="AM39" s="6" t="s">
        <v>76</v>
      </c>
      <c r="AN39" s="3"/>
      <c r="AO39" s="3"/>
      <c r="AP39" s="3"/>
      <c r="AQ39" s="3"/>
      <c r="AR39" s="3"/>
      <c r="AS39" s="3"/>
      <c r="AT39" s="3"/>
      <c r="AU39" s="3"/>
      <c r="AV39" s="3"/>
      <c r="AW39" s="10"/>
      <c r="AX39" s="10"/>
      <c r="AY39" s="10"/>
      <c r="AZ39" s="10"/>
      <c r="BA39" s="10"/>
      <c r="BB39" s="10"/>
      <c r="BC39" s="10"/>
      <c r="BD39" s="10"/>
      <c r="BE39" s="10"/>
      <c r="BF39" s="10"/>
      <c r="BG39" s="11"/>
      <c r="BH39" s="11"/>
      <c r="BI39" s="11"/>
      <c r="BJ39" s="11"/>
    </row>
    <row r="40" spans="1:62" ht="15.75">
      <c r="A40" s="3" t="str">
        <f t="shared" si="0"/>
        <v>360G-HackneyCVS-2024-12-11-GB-CHC-1115545</v>
      </c>
      <c r="B40" s="6" t="s">
        <v>76</v>
      </c>
      <c r="C40" s="11" t="s">
        <v>204</v>
      </c>
      <c r="D40" s="3" t="s">
        <v>48</v>
      </c>
      <c r="E40" s="3"/>
      <c r="F40" s="13">
        <v>5000</v>
      </c>
      <c r="G40" s="3"/>
      <c r="H40" s="15">
        <v>45637</v>
      </c>
      <c r="I40" s="3"/>
      <c r="J40" s="3"/>
      <c r="K40" s="3"/>
      <c r="L40" s="3"/>
      <c r="M40" s="3"/>
      <c r="N40" s="3"/>
      <c r="O40" s="3"/>
      <c r="P40" s="3"/>
      <c r="Q40" s="3"/>
      <c r="R40" s="3" t="str">
        <f t="shared" si="1"/>
        <v>GB-CHC-1115545</v>
      </c>
      <c r="S40" s="3" t="s">
        <v>205</v>
      </c>
      <c r="T40" s="6">
        <v>1115545</v>
      </c>
      <c r="U40" s="16"/>
      <c r="V40" s="3" t="s">
        <v>206</v>
      </c>
      <c r="W40" s="3" t="s">
        <v>51</v>
      </c>
      <c r="X40" s="3"/>
      <c r="Y40" s="3"/>
      <c r="Z40" s="4" t="s">
        <v>207</v>
      </c>
      <c r="AA40" s="3"/>
      <c r="AB40" s="3"/>
      <c r="AC40" s="3"/>
      <c r="AD40" s="3"/>
      <c r="AE40" s="3"/>
      <c r="AF40" s="3"/>
      <c r="AG40" s="3"/>
      <c r="AH40" s="3"/>
      <c r="AI40" s="3" t="s">
        <v>53</v>
      </c>
      <c r="AJ40" s="3" t="s">
        <v>54</v>
      </c>
      <c r="AK40" s="3"/>
      <c r="AL40" s="3" t="str">
        <f t="shared" si="2"/>
        <v>2024-12-11 Hackney Giving and LBH Cost of Living</v>
      </c>
      <c r="AM40" s="6" t="s">
        <v>76</v>
      </c>
      <c r="AN40" s="3"/>
      <c r="AO40" s="3"/>
      <c r="AP40" s="3"/>
      <c r="AQ40" s="3"/>
      <c r="AR40" s="3"/>
      <c r="AS40" s="3"/>
      <c r="AT40" s="3"/>
      <c r="AU40" s="3"/>
      <c r="AV40" s="3"/>
      <c r="AW40" s="10"/>
      <c r="AX40" s="10"/>
      <c r="AY40" s="10"/>
      <c r="AZ40" s="10"/>
      <c r="BA40" s="10"/>
      <c r="BB40" s="10"/>
      <c r="BC40" s="10"/>
      <c r="BD40" s="10"/>
      <c r="BE40" s="10"/>
      <c r="BF40" s="10"/>
      <c r="BG40" s="11"/>
      <c r="BH40" s="11"/>
      <c r="BI40" s="11"/>
      <c r="BJ40" s="11"/>
    </row>
    <row r="41" spans="1:62" ht="16.5" customHeight="1">
      <c r="A41" s="3" t="str">
        <f t="shared" si="0"/>
        <v>360G-HackneyCVS-2024-12-11-GB-CHC-327216</v>
      </c>
      <c r="B41" s="6" t="s">
        <v>76</v>
      </c>
      <c r="C41" s="11" t="s">
        <v>208</v>
      </c>
      <c r="D41" s="3" t="s">
        <v>48</v>
      </c>
      <c r="E41" s="3"/>
      <c r="F41" s="13">
        <v>5000</v>
      </c>
      <c r="G41" s="3"/>
      <c r="H41" s="15">
        <v>45637</v>
      </c>
      <c r="I41" s="3"/>
      <c r="J41" s="3"/>
      <c r="K41" s="3"/>
      <c r="L41" s="3"/>
      <c r="M41" s="3"/>
      <c r="N41" s="3"/>
      <c r="O41" s="3"/>
      <c r="P41" s="3"/>
      <c r="Q41" s="3"/>
      <c r="R41" s="3" t="str">
        <f t="shared" si="1"/>
        <v>GB-CHC-327216</v>
      </c>
      <c r="S41" s="5" t="s">
        <v>209</v>
      </c>
      <c r="T41" s="3">
        <v>327216</v>
      </c>
      <c r="U41" s="16"/>
      <c r="V41" s="3" t="s">
        <v>210</v>
      </c>
      <c r="W41" s="3" t="s">
        <v>51</v>
      </c>
      <c r="X41" s="3"/>
      <c r="Y41" s="3"/>
      <c r="Z41" s="4" t="s">
        <v>211</v>
      </c>
      <c r="AA41" s="3"/>
      <c r="AB41" s="3"/>
      <c r="AC41" s="3"/>
      <c r="AD41" s="3"/>
      <c r="AE41" s="3"/>
      <c r="AF41" s="3"/>
      <c r="AG41" s="3"/>
      <c r="AH41" s="3"/>
      <c r="AI41" s="3" t="s">
        <v>53</v>
      </c>
      <c r="AJ41" s="3" t="s">
        <v>54</v>
      </c>
      <c r="AK41" s="3"/>
      <c r="AL41" s="3" t="str">
        <f t="shared" si="2"/>
        <v>2024-12-11 Hackney Giving and LBH Cost of Living</v>
      </c>
      <c r="AM41" s="6" t="s">
        <v>76</v>
      </c>
      <c r="AN41" s="3"/>
      <c r="AO41" s="3"/>
      <c r="AP41" s="3"/>
      <c r="AQ41" s="3"/>
      <c r="AR41" s="3"/>
      <c r="AS41" s="3"/>
      <c r="AT41" s="3"/>
      <c r="AU41" s="3"/>
      <c r="AV41" s="3"/>
      <c r="AW41" s="10"/>
      <c r="AX41" s="10"/>
      <c r="AY41" s="10"/>
      <c r="AZ41" s="10"/>
      <c r="BA41" s="10"/>
      <c r="BB41" s="10"/>
      <c r="BC41" s="10"/>
      <c r="BD41" s="10"/>
      <c r="BE41" s="10"/>
      <c r="BF41" s="10"/>
      <c r="BG41" s="11"/>
      <c r="BH41" s="11"/>
      <c r="BI41" s="11"/>
      <c r="BJ41" s="11"/>
    </row>
    <row r="42" spans="1:62" ht="15.75">
      <c r="A42" s="3" t="str">
        <f t="shared" si="0"/>
        <v>360G-HackneyCVS-2024-12-11-GB-CHC-1119198</v>
      </c>
      <c r="B42" s="6" t="s">
        <v>76</v>
      </c>
      <c r="C42" s="11" t="s">
        <v>212</v>
      </c>
      <c r="D42" s="3" t="s">
        <v>48</v>
      </c>
      <c r="E42" s="3"/>
      <c r="F42" s="13">
        <v>5000</v>
      </c>
      <c r="G42" s="3"/>
      <c r="H42" s="15">
        <v>45637</v>
      </c>
      <c r="I42" s="3"/>
      <c r="J42" s="3"/>
      <c r="K42" s="3"/>
      <c r="L42" s="3"/>
      <c r="M42" s="3"/>
      <c r="N42" s="3"/>
      <c r="O42" s="3"/>
      <c r="P42" s="3"/>
      <c r="Q42" s="3"/>
      <c r="R42" s="3" t="str">
        <f t="shared" si="1"/>
        <v>GB-CHC-1119198</v>
      </c>
      <c r="S42" s="3" t="s">
        <v>213</v>
      </c>
      <c r="T42" s="6">
        <v>1119198</v>
      </c>
      <c r="U42" s="16"/>
      <c r="V42" s="3" t="s">
        <v>214</v>
      </c>
      <c r="W42" s="3" t="s">
        <v>51</v>
      </c>
      <c r="X42" s="3"/>
      <c r="Y42" s="3"/>
      <c r="Z42" s="4" t="s">
        <v>215</v>
      </c>
      <c r="AA42" s="3"/>
      <c r="AB42" s="3"/>
      <c r="AC42" s="3"/>
      <c r="AD42" s="3"/>
      <c r="AE42" s="3"/>
      <c r="AF42" s="3"/>
      <c r="AG42" s="3"/>
      <c r="AH42" s="3"/>
      <c r="AI42" s="3" t="s">
        <v>53</v>
      </c>
      <c r="AJ42" s="3" t="s">
        <v>54</v>
      </c>
      <c r="AK42" s="3"/>
      <c r="AL42" s="3" t="str">
        <f t="shared" si="2"/>
        <v>2024-12-11 Hackney Giving and LBH Cost of Living</v>
      </c>
      <c r="AM42" s="6" t="s">
        <v>76</v>
      </c>
      <c r="AN42" s="3"/>
      <c r="AO42" s="3"/>
      <c r="AP42" s="3"/>
      <c r="AQ42" s="3"/>
      <c r="AR42" s="3"/>
      <c r="AS42" s="3"/>
      <c r="AT42" s="3"/>
      <c r="AU42" s="3"/>
      <c r="AV42" s="3"/>
      <c r="AW42" s="10"/>
      <c r="AX42" s="10"/>
      <c r="AY42" s="10"/>
      <c r="AZ42" s="10"/>
      <c r="BA42" s="10"/>
      <c r="BB42" s="10"/>
      <c r="BC42" s="10"/>
      <c r="BD42" s="10"/>
      <c r="BE42" s="10"/>
      <c r="BF42" s="10"/>
      <c r="BG42" s="11"/>
      <c r="BH42" s="11"/>
      <c r="BI42" s="11"/>
      <c r="BJ42" s="11"/>
    </row>
    <row r="43" spans="1:62" ht="15.75">
      <c r="A43" s="3" t="str">
        <f t="shared" si="0"/>
        <v>360G-HackneyCVS-2024-12-11-GB-COH-IP25228R</v>
      </c>
      <c r="B43" s="6" t="s">
        <v>76</v>
      </c>
      <c r="C43" s="11" t="s">
        <v>216</v>
      </c>
      <c r="D43" s="3" t="s">
        <v>48</v>
      </c>
      <c r="E43" s="3"/>
      <c r="F43" s="13">
        <v>5000</v>
      </c>
      <c r="G43" s="3"/>
      <c r="H43" s="15">
        <v>45637</v>
      </c>
      <c r="I43" s="3"/>
      <c r="J43" s="3"/>
      <c r="K43" s="3"/>
      <c r="L43" s="3"/>
      <c r="M43" s="3"/>
      <c r="N43" s="3"/>
      <c r="O43" s="3"/>
      <c r="P43" s="3"/>
      <c r="Q43" s="3"/>
      <c r="R43" s="3" t="str">
        <f t="shared" si="1"/>
        <v>GB-COH-IP25228R</v>
      </c>
      <c r="S43" s="3" t="s">
        <v>217</v>
      </c>
      <c r="T43" s="6"/>
      <c r="U43" s="16" t="s">
        <v>218</v>
      </c>
      <c r="V43" s="3" t="s">
        <v>219</v>
      </c>
      <c r="W43" s="3" t="s">
        <v>51</v>
      </c>
      <c r="X43" s="3"/>
      <c r="Y43" s="3"/>
      <c r="Z43" s="4" t="s">
        <v>220</v>
      </c>
      <c r="AA43" s="3"/>
      <c r="AB43" s="3"/>
      <c r="AC43" s="3"/>
      <c r="AD43" s="3"/>
      <c r="AE43" s="3"/>
      <c r="AF43" s="3"/>
      <c r="AG43" s="3"/>
      <c r="AH43" s="3"/>
      <c r="AI43" s="3" t="s">
        <v>53</v>
      </c>
      <c r="AJ43" s="3" t="s">
        <v>54</v>
      </c>
      <c r="AK43" s="3"/>
      <c r="AL43" s="3" t="str">
        <f t="shared" si="2"/>
        <v>2024-12-11 Hackney Giving and LBH Cost of Living</v>
      </c>
      <c r="AM43" s="6" t="s">
        <v>76</v>
      </c>
      <c r="AN43" s="3"/>
      <c r="AO43" s="3"/>
      <c r="AP43" s="3"/>
      <c r="AQ43" s="3"/>
      <c r="AR43" s="3"/>
      <c r="AS43" s="3"/>
      <c r="AT43" s="3"/>
      <c r="AU43" s="3"/>
      <c r="AV43" s="3"/>
      <c r="AW43" s="10"/>
      <c r="AX43" s="10"/>
      <c r="AY43" s="10"/>
      <c r="AZ43" s="10"/>
      <c r="BA43" s="10"/>
      <c r="BB43" s="10"/>
      <c r="BC43" s="10"/>
      <c r="BD43" s="10"/>
      <c r="BE43" s="10"/>
      <c r="BF43" s="10"/>
      <c r="BG43" s="11"/>
      <c r="BH43" s="11"/>
      <c r="BI43" s="11"/>
      <c r="BJ43" s="11"/>
    </row>
    <row r="44" spans="1:62" ht="15.75">
      <c r="A44" s="3" t="str">
        <f t="shared" si="0"/>
        <v>360G-HackneyCVS-2024-12-11-GB-CHC-7419511</v>
      </c>
      <c r="B44" s="6" t="s">
        <v>76</v>
      </c>
      <c r="C44" s="11" t="s">
        <v>221</v>
      </c>
      <c r="D44" s="3" t="s">
        <v>48</v>
      </c>
      <c r="E44" s="3"/>
      <c r="F44" s="13">
        <v>5000</v>
      </c>
      <c r="G44" s="3"/>
      <c r="H44" s="15">
        <v>45637</v>
      </c>
      <c r="I44" s="3"/>
      <c r="J44" s="3"/>
      <c r="K44" s="3"/>
      <c r="L44" s="3"/>
      <c r="M44" s="3"/>
      <c r="N44" s="3"/>
      <c r="O44" s="3"/>
      <c r="P44" s="3"/>
      <c r="Q44" s="3"/>
      <c r="R44" s="3" t="str">
        <f t="shared" si="1"/>
        <v>GB-CHC-7419511</v>
      </c>
      <c r="S44" s="3" t="s">
        <v>222</v>
      </c>
      <c r="T44" s="3">
        <v>7419511</v>
      </c>
      <c r="U44" s="16"/>
      <c r="V44" s="3" t="s">
        <v>223</v>
      </c>
      <c r="W44" s="3" t="s">
        <v>51</v>
      </c>
      <c r="X44" s="3"/>
      <c r="Y44" s="3"/>
      <c r="Z44" s="4" t="s">
        <v>203</v>
      </c>
      <c r="AA44" s="3"/>
      <c r="AB44" s="3"/>
      <c r="AC44" s="3"/>
      <c r="AD44" s="3"/>
      <c r="AE44" s="3"/>
      <c r="AF44" s="3"/>
      <c r="AG44" s="3"/>
      <c r="AH44" s="3"/>
      <c r="AI44" s="3" t="s">
        <v>53</v>
      </c>
      <c r="AJ44" s="3" t="s">
        <v>54</v>
      </c>
      <c r="AK44" s="3"/>
      <c r="AL44" s="3" t="str">
        <f t="shared" si="2"/>
        <v>2024-12-11 Hackney Giving and LBH Cost of Living</v>
      </c>
      <c r="AM44" s="6" t="s">
        <v>76</v>
      </c>
      <c r="AN44" s="3"/>
      <c r="AO44" s="3"/>
      <c r="AP44" s="3"/>
      <c r="AQ44" s="3"/>
      <c r="AR44" s="3"/>
      <c r="AS44" s="3"/>
      <c r="AT44" s="3"/>
      <c r="AU44" s="3"/>
      <c r="AV44" s="3"/>
      <c r="AW44" s="10"/>
      <c r="AX44" s="10"/>
      <c r="AY44" s="10"/>
      <c r="AZ44" s="10"/>
      <c r="BA44" s="10"/>
      <c r="BB44" s="10"/>
      <c r="BC44" s="10"/>
      <c r="BD44" s="10"/>
      <c r="BE44" s="10"/>
      <c r="BF44" s="10"/>
      <c r="BG44" s="11"/>
      <c r="BH44" s="11"/>
      <c r="BI44" s="11"/>
      <c r="BJ44" s="11"/>
    </row>
    <row r="45" spans="1:62" ht="15.75">
      <c r="A45" s="3" t="str">
        <f t="shared" si="0"/>
        <v>360G-HackneyCVS-2024-12-11-GB-CHC-1055646</v>
      </c>
      <c r="B45" s="6" t="s">
        <v>76</v>
      </c>
      <c r="C45" s="11" t="s">
        <v>224</v>
      </c>
      <c r="D45" s="3" t="s">
        <v>48</v>
      </c>
      <c r="E45" s="3"/>
      <c r="F45" s="13">
        <v>5000</v>
      </c>
      <c r="G45" s="3"/>
      <c r="H45" s="15">
        <v>45637</v>
      </c>
      <c r="I45" s="3"/>
      <c r="J45" s="3"/>
      <c r="K45" s="3"/>
      <c r="L45" s="3"/>
      <c r="M45" s="3"/>
      <c r="N45" s="3"/>
      <c r="O45" s="3"/>
      <c r="P45" s="3"/>
      <c r="Q45" s="3"/>
      <c r="R45" s="3" t="str">
        <f t="shared" si="1"/>
        <v>GB-CHC-1055646</v>
      </c>
      <c r="S45" s="3" t="s">
        <v>225</v>
      </c>
      <c r="T45" s="17">
        <v>1055646</v>
      </c>
      <c r="U45" s="16"/>
      <c r="V45" s="3" t="s">
        <v>226</v>
      </c>
      <c r="W45" s="3" t="s">
        <v>51</v>
      </c>
      <c r="X45" s="3"/>
      <c r="Y45" s="3"/>
      <c r="Z45" s="4" t="s">
        <v>227</v>
      </c>
      <c r="AA45" s="3"/>
      <c r="AB45" s="3"/>
      <c r="AC45" s="3"/>
      <c r="AD45" s="3"/>
      <c r="AE45" s="3"/>
      <c r="AF45" s="3"/>
      <c r="AG45" s="3"/>
      <c r="AH45" s="3"/>
      <c r="AI45" s="3" t="s">
        <v>53</v>
      </c>
      <c r="AJ45" s="3" t="s">
        <v>54</v>
      </c>
      <c r="AK45" s="3"/>
      <c r="AL45" s="3" t="str">
        <f t="shared" si="2"/>
        <v>2024-12-11 Hackney Giving and LBH Cost of Living</v>
      </c>
      <c r="AM45" s="6" t="s">
        <v>76</v>
      </c>
      <c r="AN45" s="3"/>
      <c r="AO45" s="3"/>
      <c r="AP45" s="3"/>
      <c r="AQ45" s="3"/>
      <c r="AR45" s="3"/>
      <c r="AS45" s="3"/>
      <c r="AT45" s="3"/>
      <c r="AU45" s="3"/>
      <c r="AV45" s="3"/>
      <c r="AW45" s="10"/>
      <c r="AX45" s="10"/>
      <c r="AY45" s="10"/>
      <c r="AZ45" s="10"/>
      <c r="BA45" s="10"/>
      <c r="BB45" s="10"/>
      <c r="BC45" s="10"/>
      <c r="BD45" s="10"/>
      <c r="BE45" s="10"/>
      <c r="BF45" s="10"/>
      <c r="BG45" s="11"/>
      <c r="BH45" s="11"/>
      <c r="BI45" s="11"/>
      <c r="BJ45" s="11"/>
    </row>
    <row r="46" spans="1:62" ht="15.75">
      <c r="A46" s="3" t="str">
        <f t="shared" si="0"/>
        <v>360G-HackneyCVS-2024-12-11-GB-CHC-1172663</v>
      </c>
      <c r="B46" s="6" t="s">
        <v>76</v>
      </c>
      <c r="C46" s="11" t="s">
        <v>228</v>
      </c>
      <c r="D46" s="3" t="s">
        <v>48</v>
      </c>
      <c r="E46" s="3"/>
      <c r="F46" s="13">
        <v>5000</v>
      </c>
      <c r="G46" s="3"/>
      <c r="H46" s="15">
        <v>45637</v>
      </c>
      <c r="I46" s="3"/>
      <c r="J46" s="3"/>
      <c r="K46" s="3"/>
      <c r="L46" s="3"/>
      <c r="M46" s="3"/>
      <c r="N46" s="3"/>
      <c r="O46" s="3"/>
      <c r="P46" s="3"/>
      <c r="Q46" s="3"/>
      <c r="R46" s="3" t="str">
        <f t="shared" si="1"/>
        <v>GB-CHC-1172663</v>
      </c>
      <c r="S46" s="3" t="s">
        <v>229</v>
      </c>
      <c r="T46" s="3">
        <v>1172663</v>
      </c>
      <c r="U46" s="16"/>
      <c r="V46" s="3" t="s">
        <v>230</v>
      </c>
      <c r="W46" s="3" t="s">
        <v>51</v>
      </c>
      <c r="X46" s="3"/>
      <c r="Y46" s="3"/>
      <c r="Z46" s="4" t="s">
        <v>231</v>
      </c>
      <c r="AA46" s="3"/>
      <c r="AB46" s="3"/>
      <c r="AC46" s="3"/>
      <c r="AD46" s="3"/>
      <c r="AE46" s="3"/>
      <c r="AF46" s="3"/>
      <c r="AG46" s="3"/>
      <c r="AH46" s="3"/>
      <c r="AI46" s="3" t="s">
        <v>53</v>
      </c>
      <c r="AJ46" s="3" t="s">
        <v>54</v>
      </c>
      <c r="AK46" s="3"/>
      <c r="AL46" s="3" t="str">
        <f t="shared" si="2"/>
        <v>2024-12-11 Hackney Giving and LBH Cost of Living</v>
      </c>
      <c r="AM46" s="6" t="s">
        <v>76</v>
      </c>
      <c r="AN46" s="3"/>
      <c r="AO46" s="3"/>
      <c r="AP46" s="3"/>
      <c r="AQ46" s="3"/>
      <c r="AR46" s="3"/>
      <c r="AS46" s="3"/>
      <c r="AT46" s="3"/>
      <c r="AU46" s="3"/>
      <c r="AV46" s="3"/>
      <c r="AW46" s="10"/>
      <c r="AX46" s="10"/>
      <c r="AY46" s="10"/>
      <c r="AZ46" s="10"/>
      <c r="BA46" s="10"/>
      <c r="BB46" s="10"/>
      <c r="BC46" s="10"/>
      <c r="BD46" s="10"/>
      <c r="BE46" s="10"/>
      <c r="BF46" s="10"/>
      <c r="BG46" s="11"/>
      <c r="BH46" s="11"/>
      <c r="BI46" s="11"/>
      <c r="BJ46" s="11"/>
    </row>
    <row r="47" spans="1:62" ht="15.75">
      <c r="A47" s="3" t="str">
        <f t="shared" si="0"/>
        <v>360G-HackneyCVS-2024-12-11-GB-CHC-1171165</v>
      </c>
      <c r="B47" s="6" t="s">
        <v>76</v>
      </c>
      <c r="C47" s="3" t="s">
        <v>232</v>
      </c>
      <c r="D47" s="3" t="s">
        <v>48</v>
      </c>
      <c r="E47" s="3"/>
      <c r="F47" s="13">
        <v>5000</v>
      </c>
      <c r="G47" s="3"/>
      <c r="H47" s="15">
        <v>45637</v>
      </c>
      <c r="I47" s="3"/>
      <c r="J47" s="3"/>
      <c r="K47" s="3"/>
      <c r="L47" s="3"/>
      <c r="M47" s="3"/>
      <c r="N47" s="3"/>
      <c r="O47" s="3"/>
      <c r="P47" s="3"/>
      <c r="Q47" s="3"/>
      <c r="R47" s="3" t="str">
        <f t="shared" si="1"/>
        <v>GB-CHC-1171165</v>
      </c>
      <c r="S47" s="3" t="s">
        <v>114</v>
      </c>
      <c r="T47" s="6">
        <v>1171165</v>
      </c>
      <c r="U47" s="16"/>
      <c r="V47" s="3" t="s">
        <v>233</v>
      </c>
      <c r="W47" s="3" t="s">
        <v>51</v>
      </c>
      <c r="X47" s="3"/>
      <c r="Y47" s="3"/>
      <c r="Z47" s="4" t="s">
        <v>116</v>
      </c>
      <c r="AA47" s="3"/>
      <c r="AB47" s="3"/>
      <c r="AC47" s="3"/>
      <c r="AD47" s="3"/>
      <c r="AE47" s="3"/>
      <c r="AF47" s="3"/>
      <c r="AG47" s="3"/>
      <c r="AH47" s="3"/>
      <c r="AI47" s="3" t="s">
        <v>53</v>
      </c>
      <c r="AJ47" s="3" t="s">
        <v>54</v>
      </c>
      <c r="AK47" s="3"/>
      <c r="AL47" s="3" t="str">
        <f t="shared" si="2"/>
        <v>2024-12-11 Hackney Giving and LBH Cost of Living</v>
      </c>
      <c r="AM47" s="6" t="s">
        <v>76</v>
      </c>
      <c r="AN47" s="3"/>
      <c r="AO47" s="3"/>
      <c r="AP47" s="3"/>
      <c r="AQ47" s="3"/>
      <c r="AR47" s="3"/>
      <c r="AS47" s="3"/>
      <c r="AT47" s="3"/>
      <c r="AU47" s="3"/>
      <c r="AV47" s="3"/>
      <c r="AW47" s="10"/>
      <c r="AX47" s="10"/>
      <c r="AY47" s="10"/>
      <c r="AZ47" s="10"/>
      <c r="BA47" s="10"/>
      <c r="BB47" s="10"/>
      <c r="BC47" s="10"/>
      <c r="BD47" s="10"/>
      <c r="BE47" s="10"/>
      <c r="BF47" s="10"/>
      <c r="BG47" s="11"/>
      <c r="BH47" s="11"/>
      <c r="BI47" s="11"/>
      <c r="BJ47" s="11"/>
    </row>
    <row r="48" spans="1:62" ht="15.75">
      <c r="A48" s="3" t="str">
        <f t="shared" si="0"/>
        <v>360G-HackneyCVS-2024-12-11-GB-CHC-1207707</v>
      </c>
      <c r="B48" s="6" t="s">
        <v>76</v>
      </c>
      <c r="C48" s="11" t="s">
        <v>234</v>
      </c>
      <c r="D48" s="3" t="s">
        <v>48</v>
      </c>
      <c r="E48" s="3"/>
      <c r="F48" s="13">
        <v>5000</v>
      </c>
      <c r="G48" s="3"/>
      <c r="H48" s="15">
        <v>45637</v>
      </c>
      <c r="I48" s="3"/>
      <c r="J48" s="3"/>
      <c r="K48" s="3"/>
      <c r="L48" s="3"/>
      <c r="M48" s="3"/>
      <c r="N48" s="3"/>
      <c r="O48" s="3"/>
      <c r="P48" s="3"/>
      <c r="Q48" s="3"/>
      <c r="R48" s="3" t="str">
        <f t="shared" si="1"/>
        <v>GB-CHC-1207707</v>
      </c>
      <c r="S48" s="3" t="s">
        <v>235</v>
      </c>
      <c r="T48" s="3">
        <v>1207707</v>
      </c>
      <c r="U48" s="16"/>
      <c r="V48" s="3" t="s">
        <v>236</v>
      </c>
      <c r="W48" s="3" t="s">
        <v>51</v>
      </c>
      <c r="X48" s="3"/>
      <c r="Y48" s="3"/>
      <c r="Z48" s="4" t="s">
        <v>237</v>
      </c>
      <c r="AA48" s="3"/>
      <c r="AB48" s="3"/>
      <c r="AC48" s="3"/>
      <c r="AD48" s="3"/>
      <c r="AE48" s="3"/>
      <c r="AF48" s="3"/>
      <c r="AG48" s="3"/>
      <c r="AH48" s="3"/>
      <c r="AI48" s="3" t="s">
        <v>53</v>
      </c>
      <c r="AJ48" s="3" t="s">
        <v>54</v>
      </c>
      <c r="AK48" s="3"/>
      <c r="AL48" s="3" t="str">
        <f t="shared" si="2"/>
        <v>2024-12-11 Hackney Giving and LBH Cost of Living</v>
      </c>
      <c r="AM48" s="6" t="s">
        <v>76</v>
      </c>
      <c r="AN48" s="3"/>
      <c r="AO48" s="3"/>
      <c r="AP48" s="3"/>
      <c r="AQ48" s="3"/>
      <c r="AR48" s="3"/>
      <c r="AS48" s="3"/>
      <c r="AT48" s="3"/>
      <c r="AU48" s="3"/>
      <c r="AV48" s="3"/>
      <c r="AW48" s="10"/>
      <c r="AX48" s="10"/>
      <c r="AY48" s="10"/>
      <c r="AZ48" s="10"/>
      <c r="BA48" s="10"/>
      <c r="BB48" s="10"/>
      <c r="BC48" s="10"/>
      <c r="BD48" s="10"/>
      <c r="BE48" s="10"/>
      <c r="BF48" s="10"/>
      <c r="BG48" s="11"/>
      <c r="BH48" s="11"/>
      <c r="BI48" s="11"/>
      <c r="BJ48" s="11"/>
    </row>
    <row r="49" spans="1:62" ht="15.75">
      <c r="A49" s="3" t="str">
        <f t="shared" si="0"/>
        <v>360G-HackneyCVS-2024-12-11-GB-CHC-1187199</v>
      </c>
      <c r="B49" s="6" t="s">
        <v>76</v>
      </c>
      <c r="C49" s="11" t="s">
        <v>238</v>
      </c>
      <c r="D49" s="3" t="s">
        <v>48</v>
      </c>
      <c r="E49" s="3"/>
      <c r="F49" s="13">
        <v>5000</v>
      </c>
      <c r="G49" s="3"/>
      <c r="H49" s="15">
        <v>45637</v>
      </c>
      <c r="I49" s="3"/>
      <c r="J49" s="3"/>
      <c r="K49" s="3"/>
      <c r="L49" s="3"/>
      <c r="M49" s="3"/>
      <c r="N49" s="3"/>
      <c r="O49" s="3"/>
      <c r="P49" s="3"/>
      <c r="Q49" s="3"/>
      <c r="R49" s="3" t="str">
        <f t="shared" si="1"/>
        <v>GB-CHC-1187199</v>
      </c>
      <c r="S49" s="3" t="s">
        <v>239</v>
      </c>
      <c r="T49" s="3">
        <v>1187199</v>
      </c>
      <c r="U49" s="16"/>
      <c r="V49" s="3" t="s">
        <v>240</v>
      </c>
      <c r="W49" s="3" t="s">
        <v>51</v>
      </c>
      <c r="X49" s="3"/>
      <c r="Y49" s="3"/>
      <c r="Z49" s="4" t="s">
        <v>241</v>
      </c>
      <c r="AA49" s="3"/>
      <c r="AB49" s="3"/>
      <c r="AC49" s="3"/>
      <c r="AD49" s="3"/>
      <c r="AE49" s="3"/>
      <c r="AF49" s="3"/>
      <c r="AG49" s="3"/>
      <c r="AH49" s="3"/>
      <c r="AI49" s="3" t="s">
        <v>53</v>
      </c>
      <c r="AJ49" s="3" t="s">
        <v>54</v>
      </c>
      <c r="AK49" s="3"/>
      <c r="AL49" s="3" t="str">
        <f t="shared" si="2"/>
        <v>2024-12-11 Hackney Giving and LBH Cost of Living</v>
      </c>
      <c r="AM49" s="6" t="s">
        <v>76</v>
      </c>
      <c r="AN49" s="3"/>
      <c r="AO49" s="3"/>
      <c r="AP49" s="3"/>
      <c r="AQ49" s="3"/>
      <c r="AR49" s="3"/>
      <c r="AS49" s="3"/>
      <c r="AT49" s="3"/>
      <c r="AU49" s="3"/>
      <c r="AV49" s="3"/>
      <c r="AW49" s="10"/>
      <c r="AX49" s="10"/>
      <c r="AY49" s="10"/>
      <c r="AZ49" s="10"/>
      <c r="BA49" s="10"/>
      <c r="BB49" s="10"/>
      <c r="BC49" s="10"/>
      <c r="BD49" s="10"/>
      <c r="BE49" s="10"/>
      <c r="BF49" s="10"/>
      <c r="BG49" s="11"/>
      <c r="BH49" s="11"/>
      <c r="BI49" s="11"/>
      <c r="BJ49" s="11"/>
    </row>
    <row r="50" spans="1:62" ht="15.75">
      <c r="A50" s="3" t="str">
        <f t="shared" si="0"/>
        <v>360G-HackneyCVS-2024-12-11-GB-CHC-1199638</v>
      </c>
      <c r="B50" s="6" t="s">
        <v>76</v>
      </c>
      <c r="C50" s="11" t="s">
        <v>242</v>
      </c>
      <c r="D50" s="3" t="s">
        <v>48</v>
      </c>
      <c r="E50" s="3"/>
      <c r="F50" s="13">
        <v>5000</v>
      </c>
      <c r="G50" s="3"/>
      <c r="H50" s="15">
        <v>45637</v>
      </c>
      <c r="I50" s="3"/>
      <c r="J50" s="3"/>
      <c r="K50" s="3"/>
      <c r="L50" s="3"/>
      <c r="M50" s="3"/>
      <c r="N50" s="3"/>
      <c r="O50" s="3"/>
      <c r="P50" s="3"/>
      <c r="Q50" s="3"/>
      <c r="R50" s="3" t="str">
        <f t="shared" si="1"/>
        <v>GB-CHC-1199638</v>
      </c>
      <c r="S50" s="3" t="s">
        <v>243</v>
      </c>
      <c r="T50" s="3">
        <v>1199638</v>
      </c>
      <c r="U50" s="16"/>
      <c r="V50" s="3" t="s">
        <v>244</v>
      </c>
      <c r="W50" s="3" t="s">
        <v>51</v>
      </c>
      <c r="X50" s="3"/>
      <c r="Y50" s="3"/>
      <c r="Z50" s="4" t="s">
        <v>245</v>
      </c>
      <c r="AA50" s="3"/>
      <c r="AB50" s="3"/>
      <c r="AC50" s="3"/>
      <c r="AD50" s="3"/>
      <c r="AE50" s="3"/>
      <c r="AF50" s="3"/>
      <c r="AG50" s="3"/>
      <c r="AH50" s="3"/>
      <c r="AI50" s="3" t="s">
        <v>53</v>
      </c>
      <c r="AJ50" s="3" t="s">
        <v>54</v>
      </c>
      <c r="AK50" s="3"/>
      <c r="AL50" s="3" t="str">
        <f t="shared" si="2"/>
        <v>2024-12-11 Hackney Giving and LBH Cost of Living</v>
      </c>
      <c r="AM50" s="6" t="s">
        <v>76</v>
      </c>
      <c r="AN50" s="3"/>
      <c r="AO50" s="3"/>
      <c r="AP50" s="3"/>
      <c r="AQ50" s="3"/>
      <c r="AR50" s="3"/>
      <c r="AS50" s="3"/>
      <c r="AT50" s="3"/>
      <c r="AU50" s="3"/>
      <c r="AV50" s="3"/>
      <c r="AW50" s="10"/>
      <c r="AX50" s="10"/>
      <c r="AY50" s="10"/>
      <c r="AZ50" s="10"/>
      <c r="BA50" s="10"/>
      <c r="BB50" s="10"/>
      <c r="BC50" s="10"/>
      <c r="BD50" s="10"/>
      <c r="BE50" s="10"/>
      <c r="BF50" s="10"/>
      <c r="BG50" s="11"/>
      <c r="BH50" s="11"/>
      <c r="BI50" s="11"/>
      <c r="BJ50" s="11"/>
    </row>
    <row r="51" spans="1:62" ht="15.75">
      <c r="A51" s="3" t="str">
        <f t="shared" si="0"/>
        <v>360G-HackneyCVS-2024-12-11-GB-CHC-1097727</v>
      </c>
      <c r="B51" s="6" t="s">
        <v>76</v>
      </c>
      <c r="C51" s="11" t="s">
        <v>246</v>
      </c>
      <c r="D51" s="3" t="s">
        <v>48</v>
      </c>
      <c r="E51" s="3"/>
      <c r="F51" s="13">
        <v>5000</v>
      </c>
      <c r="G51" s="3"/>
      <c r="H51" s="15">
        <v>45637</v>
      </c>
      <c r="I51" s="3"/>
      <c r="J51" s="3"/>
      <c r="K51" s="3"/>
      <c r="L51" s="3"/>
      <c r="M51" s="3"/>
      <c r="N51" s="3"/>
      <c r="O51" s="3"/>
      <c r="P51" s="3"/>
      <c r="Q51" s="3"/>
      <c r="R51" s="3" t="str">
        <f t="shared" si="1"/>
        <v>GB-CHC-1097727</v>
      </c>
      <c r="S51" s="3" t="s">
        <v>247</v>
      </c>
      <c r="T51" s="6">
        <v>1097727</v>
      </c>
      <c r="U51" s="16"/>
      <c r="V51" s="3" t="s">
        <v>248</v>
      </c>
      <c r="W51" s="3" t="s">
        <v>51</v>
      </c>
      <c r="X51" s="3"/>
      <c r="Y51" s="3"/>
      <c r="Z51" s="4" t="s">
        <v>249</v>
      </c>
      <c r="AA51" s="3"/>
      <c r="AB51" s="3"/>
      <c r="AC51" s="3"/>
      <c r="AD51" s="3"/>
      <c r="AE51" s="3"/>
      <c r="AF51" s="3"/>
      <c r="AG51" s="3"/>
      <c r="AH51" s="3"/>
      <c r="AI51" s="3" t="s">
        <v>53</v>
      </c>
      <c r="AJ51" s="3" t="s">
        <v>54</v>
      </c>
      <c r="AK51" s="3"/>
      <c r="AL51" s="3" t="str">
        <f t="shared" si="2"/>
        <v>2024-12-11 Hackney Giving and LBH Cost of Living</v>
      </c>
      <c r="AM51" s="6" t="s">
        <v>76</v>
      </c>
      <c r="AN51" s="3"/>
      <c r="AO51" s="3"/>
      <c r="AP51" s="3"/>
      <c r="AQ51" s="3"/>
      <c r="AR51" s="3"/>
      <c r="AS51" s="3"/>
      <c r="AT51" s="3"/>
      <c r="AU51" s="3"/>
      <c r="AV51" s="3"/>
      <c r="AW51" s="10"/>
      <c r="AX51" s="10"/>
      <c r="AY51" s="10"/>
      <c r="AZ51" s="10"/>
      <c r="BA51" s="10"/>
      <c r="BB51" s="10"/>
      <c r="BC51" s="10"/>
      <c r="BD51" s="10"/>
      <c r="BE51" s="10"/>
      <c r="BF51" s="10"/>
      <c r="BG51" s="11"/>
      <c r="BH51" s="11"/>
      <c r="BI51" s="11"/>
      <c r="BJ51" s="11"/>
    </row>
    <row r="52" spans="1:62" ht="15.75">
      <c r="A52" s="3" t="str">
        <f t="shared" si="0"/>
        <v>360G-HackneyCVS-2024-12-11-GB-CHC-1062470</v>
      </c>
      <c r="B52" s="6" t="s">
        <v>76</v>
      </c>
      <c r="C52" s="11" t="s">
        <v>250</v>
      </c>
      <c r="D52" s="3" t="s">
        <v>48</v>
      </c>
      <c r="E52" s="3"/>
      <c r="F52" s="13">
        <v>5000</v>
      </c>
      <c r="G52" s="3"/>
      <c r="H52" s="15">
        <v>45637</v>
      </c>
      <c r="I52" s="3"/>
      <c r="J52" s="3"/>
      <c r="K52" s="3"/>
      <c r="L52" s="3"/>
      <c r="M52" s="3"/>
      <c r="N52" s="3"/>
      <c r="O52" s="3"/>
      <c r="P52" s="3"/>
      <c r="Q52" s="3"/>
      <c r="R52" s="3" t="str">
        <f t="shared" si="1"/>
        <v>GB-CHC-1062470</v>
      </c>
      <c r="S52" s="3" t="s">
        <v>251</v>
      </c>
      <c r="T52" s="3">
        <v>1062470</v>
      </c>
      <c r="U52" s="16"/>
      <c r="V52" s="3" t="s">
        <v>252</v>
      </c>
      <c r="W52" s="3" t="s">
        <v>51</v>
      </c>
      <c r="X52" s="3"/>
      <c r="Y52" s="3"/>
      <c r="Z52" s="4" t="s">
        <v>253</v>
      </c>
      <c r="AA52" s="3"/>
      <c r="AB52" s="3"/>
      <c r="AC52" s="3"/>
      <c r="AD52" s="3"/>
      <c r="AE52" s="3"/>
      <c r="AF52" s="3"/>
      <c r="AG52" s="3"/>
      <c r="AH52" s="3"/>
      <c r="AI52" s="3" t="s">
        <v>53</v>
      </c>
      <c r="AJ52" s="3" t="s">
        <v>54</v>
      </c>
      <c r="AK52" s="3"/>
      <c r="AL52" s="3" t="str">
        <f t="shared" si="2"/>
        <v>2024-12-11 Hackney Giving and LBH Cost of Living</v>
      </c>
      <c r="AM52" s="6" t="s">
        <v>76</v>
      </c>
      <c r="AN52" s="3"/>
      <c r="AO52" s="3"/>
      <c r="AP52" s="3"/>
      <c r="AQ52" s="3"/>
      <c r="AR52" s="3"/>
      <c r="AS52" s="3"/>
      <c r="AT52" s="3"/>
      <c r="AU52" s="3"/>
      <c r="AV52" s="3"/>
      <c r="AW52" s="10"/>
      <c r="AX52" s="10"/>
      <c r="AY52" s="10"/>
      <c r="AZ52" s="10"/>
      <c r="BA52" s="10"/>
      <c r="BB52" s="10"/>
      <c r="BC52" s="10"/>
      <c r="BD52" s="10"/>
      <c r="BE52" s="10"/>
      <c r="BF52" s="10"/>
      <c r="BG52" s="11"/>
      <c r="BH52" s="11"/>
      <c r="BI52" s="11"/>
      <c r="BJ52" s="11"/>
    </row>
    <row r="53" spans="1:62" ht="15.75">
      <c r="A53" s="3" t="str">
        <f t="shared" si="0"/>
        <v>360G-HackneyCVS-2024-12-11-GB-CHC-1122363</v>
      </c>
      <c r="B53" s="6" t="s">
        <v>76</v>
      </c>
      <c r="C53" s="11" t="s">
        <v>254</v>
      </c>
      <c r="D53" s="3" t="s">
        <v>48</v>
      </c>
      <c r="E53" s="3"/>
      <c r="F53" s="13">
        <v>5000</v>
      </c>
      <c r="G53" s="3"/>
      <c r="H53" s="15">
        <v>45637</v>
      </c>
      <c r="I53" s="3"/>
      <c r="J53" s="3"/>
      <c r="K53" s="3"/>
      <c r="L53" s="3"/>
      <c r="M53" s="3"/>
      <c r="N53" s="3"/>
      <c r="O53" s="3"/>
      <c r="P53" s="3"/>
      <c r="Q53" s="3"/>
      <c r="R53" s="3" t="str">
        <f t="shared" si="1"/>
        <v>GB-CHC-1122363</v>
      </c>
      <c r="S53" s="3" t="s">
        <v>68</v>
      </c>
      <c r="T53" s="5">
        <v>1122363</v>
      </c>
      <c r="U53" s="16"/>
      <c r="V53" s="3" t="s">
        <v>255</v>
      </c>
      <c r="W53" s="3" t="s">
        <v>51</v>
      </c>
      <c r="X53" s="3"/>
      <c r="Y53" s="3"/>
      <c r="Z53" s="4" t="s">
        <v>70</v>
      </c>
      <c r="AA53" s="3"/>
      <c r="AB53" s="3"/>
      <c r="AC53" s="3"/>
      <c r="AD53" s="3"/>
      <c r="AE53" s="3"/>
      <c r="AF53" s="3"/>
      <c r="AG53" s="3"/>
      <c r="AH53" s="3"/>
      <c r="AI53" s="3" t="s">
        <v>53</v>
      </c>
      <c r="AJ53" s="3" t="s">
        <v>54</v>
      </c>
      <c r="AK53" s="3"/>
      <c r="AL53" s="3" t="str">
        <f t="shared" si="2"/>
        <v>2024-12-11 Hackney Giving and LBH Cost of Living</v>
      </c>
      <c r="AM53" s="6" t="s">
        <v>76</v>
      </c>
      <c r="AN53" s="3"/>
      <c r="AO53" s="3"/>
      <c r="AP53" s="3"/>
      <c r="AQ53" s="3"/>
      <c r="AR53" s="3"/>
      <c r="AS53" s="3"/>
      <c r="AT53" s="3"/>
      <c r="AU53" s="3"/>
      <c r="AV53" s="3"/>
      <c r="AW53" s="10"/>
      <c r="AX53" s="10"/>
      <c r="AY53" s="10"/>
      <c r="AZ53" s="10"/>
      <c r="BA53" s="10"/>
      <c r="BB53" s="10"/>
      <c r="BC53" s="10"/>
      <c r="BD53" s="10"/>
      <c r="BE53" s="10"/>
      <c r="BF53" s="10"/>
      <c r="BG53" s="11"/>
      <c r="BH53" s="11"/>
      <c r="BI53" s="11"/>
      <c r="BJ53" s="11"/>
    </row>
    <row r="54" spans="1:62" ht="15.75">
      <c r="A54" s="3" t="str">
        <f t="shared" si="0"/>
        <v>360G-HackneyCVS-2024-12-11-GB-CHC-1156543</v>
      </c>
      <c r="B54" s="6" t="s">
        <v>76</v>
      </c>
      <c r="C54" s="11" t="s">
        <v>256</v>
      </c>
      <c r="D54" s="3" t="s">
        <v>48</v>
      </c>
      <c r="E54" s="3"/>
      <c r="F54" s="13">
        <v>5000</v>
      </c>
      <c r="G54" s="3"/>
      <c r="H54" s="15">
        <v>45637</v>
      </c>
      <c r="I54" s="3"/>
      <c r="J54" s="3"/>
      <c r="K54" s="3"/>
      <c r="L54" s="3"/>
      <c r="M54" s="3"/>
      <c r="N54" s="3"/>
      <c r="O54" s="3"/>
      <c r="P54" s="3"/>
      <c r="Q54" s="3"/>
      <c r="R54" s="3" t="str">
        <f t="shared" si="1"/>
        <v>GB-CHC-1156543</v>
      </c>
      <c r="S54" s="3" t="s">
        <v>257</v>
      </c>
      <c r="T54" s="3">
        <v>1156543</v>
      </c>
      <c r="U54" s="16"/>
      <c r="V54" s="3" t="s">
        <v>258</v>
      </c>
      <c r="W54" s="3" t="s">
        <v>51</v>
      </c>
      <c r="X54" s="3"/>
      <c r="Y54" s="3"/>
      <c r="Z54" s="4" t="s">
        <v>259</v>
      </c>
      <c r="AA54" s="3"/>
      <c r="AB54" s="3"/>
      <c r="AC54" s="3"/>
      <c r="AD54" s="3"/>
      <c r="AE54" s="3"/>
      <c r="AF54" s="3"/>
      <c r="AG54" s="3"/>
      <c r="AH54" s="3"/>
      <c r="AI54" s="3" t="s">
        <v>53</v>
      </c>
      <c r="AJ54" s="3" t="s">
        <v>54</v>
      </c>
      <c r="AK54" s="3"/>
      <c r="AL54" s="3" t="str">
        <f t="shared" si="2"/>
        <v>2024-12-11 Hackney Giving and LBH Cost of Living</v>
      </c>
      <c r="AM54" s="6" t="s">
        <v>76</v>
      </c>
      <c r="AN54" s="3"/>
      <c r="AO54" s="3"/>
      <c r="AP54" s="3"/>
      <c r="AQ54" s="3"/>
      <c r="AR54" s="3"/>
      <c r="AS54" s="3"/>
      <c r="AT54" s="3"/>
      <c r="AU54" s="3"/>
      <c r="AV54" s="3"/>
      <c r="AW54" s="10"/>
      <c r="AX54" s="10"/>
      <c r="AY54" s="10"/>
      <c r="AZ54" s="10"/>
      <c r="BA54" s="10"/>
      <c r="BB54" s="10"/>
      <c r="BC54" s="10"/>
      <c r="BD54" s="10"/>
      <c r="BE54" s="10"/>
      <c r="BF54" s="10"/>
      <c r="BG54" s="11"/>
      <c r="BH54" s="11"/>
      <c r="BI54" s="11"/>
      <c r="BJ54" s="11"/>
    </row>
    <row r="55" spans="1:62" ht="15.75">
      <c r="A55" s="3" t="str">
        <f t="shared" si="0"/>
        <v>360G-HackneyCVS-2024-12-11-GB-CHC-1112528</v>
      </c>
      <c r="B55" s="6" t="s">
        <v>76</v>
      </c>
      <c r="C55" s="11" t="s">
        <v>260</v>
      </c>
      <c r="D55" s="3" t="s">
        <v>48</v>
      </c>
      <c r="E55" s="3"/>
      <c r="F55" s="13">
        <v>5000</v>
      </c>
      <c r="G55" s="3"/>
      <c r="H55" s="15">
        <v>45637</v>
      </c>
      <c r="I55" s="3"/>
      <c r="J55" s="3"/>
      <c r="K55" s="3"/>
      <c r="L55" s="3"/>
      <c r="M55" s="3"/>
      <c r="N55" s="3"/>
      <c r="O55" s="3"/>
      <c r="P55" s="3"/>
      <c r="Q55" s="3"/>
      <c r="R55" s="3" t="str">
        <f t="shared" si="1"/>
        <v>GB-CHC-1112528</v>
      </c>
      <c r="S55" s="3" t="s">
        <v>261</v>
      </c>
      <c r="T55" s="3">
        <v>1112528</v>
      </c>
      <c r="U55" s="16"/>
      <c r="V55" s="3" t="s">
        <v>262</v>
      </c>
      <c r="W55" s="3" t="s">
        <v>51</v>
      </c>
      <c r="X55" s="3"/>
      <c r="Y55" s="3"/>
      <c r="Z55" s="4" t="s">
        <v>263</v>
      </c>
      <c r="AA55" s="3"/>
      <c r="AB55" s="3"/>
      <c r="AC55" s="3"/>
      <c r="AD55" s="3"/>
      <c r="AE55" s="3"/>
      <c r="AF55" s="3"/>
      <c r="AG55" s="3"/>
      <c r="AH55" s="3"/>
      <c r="AI55" s="3" t="s">
        <v>53</v>
      </c>
      <c r="AJ55" s="3" t="s">
        <v>54</v>
      </c>
      <c r="AK55" s="3"/>
      <c r="AL55" s="3" t="str">
        <f t="shared" si="2"/>
        <v>2024-12-11 Hackney Giving and LBH Cost of Living</v>
      </c>
      <c r="AM55" s="6" t="s">
        <v>76</v>
      </c>
      <c r="AN55" s="3"/>
      <c r="AO55" s="3"/>
      <c r="AP55" s="3"/>
      <c r="AQ55" s="3"/>
      <c r="AR55" s="3"/>
      <c r="AS55" s="3"/>
      <c r="AT55" s="3"/>
      <c r="AU55" s="3"/>
      <c r="AV55" s="3"/>
      <c r="AW55" s="10"/>
      <c r="AX55" s="10"/>
      <c r="AY55" s="10"/>
      <c r="AZ55" s="10"/>
      <c r="BA55" s="10"/>
      <c r="BB55" s="10"/>
      <c r="BC55" s="10"/>
      <c r="BD55" s="10"/>
      <c r="BE55" s="10"/>
      <c r="BF55" s="10"/>
      <c r="BG55" s="11"/>
      <c r="BH55" s="11"/>
      <c r="BI55" s="11"/>
      <c r="BJ55" s="11"/>
    </row>
    <row r="56" spans="1:62" ht="15.75">
      <c r="A56" s="3" t="str">
        <f t="shared" si="0"/>
        <v>360G-HackneyCVS-2024-12-11-GB-CHC-1032300</v>
      </c>
      <c r="B56" s="6" t="s">
        <v>76</v>
      </c>
      <c r="C56" s="11" t="s">
        <v>264</v>
      </c>
      <c r="D56" s="3" t="s">
        <v>48</v>
      </c>
      <c r="E56" s="3"/>
      <c r="F56" s="13">
        <v>5000</v>
      </c>
      <c r="G56" s="3"/>
      <c r="H56" s="15">
        <v>45637</v>
      </c>
      <c r="I56" s="3"/>
      <c r="J56" s="3"/>
      <c r="K56" s="3"/>
      <c r="L56" s="3"/>
      <c r="M56" s="3"/>
      <c r="N56" s="3"/>
      <c r="O56" s="3"/>
      <c r="P56" s="3"/>
      <c r="Q56" s="3"/>
      <c r="R56" s="3" t="str">
        <f t="shared" si="1"/>
        <v>GB-CHC-1032300</v>
      </c>
      <c r="S56" s="3" t="s">
        <v>265</v>
      </c>
      <c r="T56" s="6">
        <v>1032300</v>
      </c>
      <c r="U56" s="16"/>
      <c r="V56" s="3" t="s">
        <v>266</v>
      </c>
      <c r="W56" s="3" t="s">
        <v>51</v>
      </c>
      <c r="X56" s="3"/>
      <c r="Y56" s="3"/>
      <c r="Z56" s="4" t="s">
        <v>148</v>
      </c>
      <c r="AA56" s="3"/>
      <c r="AB56" s="3"/>
      <c r="AC56" s="3"/>
      <c r="AD56" s="3"/>
      <c r="AE56" s="3"/>
      <c r="AF56" s="3"/>
      <c r="AG56" s="3"/>
      <c r="AH56" s="3"/>
      <c r="AI56" s="3" t="s">
        <v>53</v>
      </c>
      <c r="AJ56" s="3" t="s">
        <v>54</v>
      </c>
      <c r="AK56" s="3"/>
      <c r="AL56" s="3" t="str">
        <f t="shared" si="2"/>
        <v>2024-12-11 Hackney Giving and LBH Cost of Living</v>
      </c>
      <c r="AM56" s="6" t="s">
        <v>76</v>
      </c>
      <c r="AN56" s="3"/>
      <c r="AO56" s="3"/>
      <c r="AP56" s="3"/>
      <c r="AQ56" s="3"/>
      <c r="AR56" s="3"/>
      <c r="AS56" s="3"/>
      <c r="AT56" s="3"/>
      <c r="AU56" s="3"/>
      <c r="AV56" s="3"/>
      <c r="AW56" s="10"/>
      <c r="AX56" s="10"/>
      <c r="AY56" s="10"/>
      <c r="AZ56" s="10"/>
      <c r="BA56" s="10"/>
      <c r="BB56" s="10"/>
      <c r="BC56" s="10"/>
      <c r="BD56" s="10"/>
      <c r="BE56" s="10"/>
      <c r="BF56" s="10"/>
      <c r="BG56" s="11"/>
      <c r="BH56" s="11"/>
      <c r="BI56" s="11"/>
      <c r="BJ56" s="11"/>
    </row>
    <row r="57" spans="1:62" ht="15.75">
      <c r="A57" s="3" t="str">
        <f t="shared" si="0"/>
        <v>360G-HackneyCVS-2024-12-11-GB-CHC-1096182</v>
      </c>
      <c r="B57" s="6" t="s">
        <v>76</v>
      </c>
      <c r="C57" s="11" t="s">
        <v>267</v>
      </c>
      <c r="D57" s="3" t="s">
        <v>48</v>
      </c>
      <c r="E57" s="3"/>
      <c r="F57" s="13">
        <v>5000</v>
      </c>
      <c r="G57" s="3"/>
      <c r="H57" s="15">
        <v>45637</v>
      </c>
      <c r="I57" s="3"/>
      <c r="J57" s="3"/>
      <c r="K57" s="3"/>
      <c r="L57" s="3"/>
      <c r="M57" s="3"/>
      <c r="N57" s="3"/>
      <c r="O57" s="3"/>
      <c r="P57" s="3"/>
      <c r="Q57" s="3"/>
      <c r="R57" s="3" t="str">
        <f t="shared" si="1"/>
        <v>GB-CHC-1096182</v>
      </c>
      <c r="S57" s="3" t="s">
        <v>268</v>
      </c>
      <c r="T57" s="3">
        <v>1096182</v>
      </c>
      <c r="U57" s="16"/>
      <c r="V57" s="3" t="s">
        <v>269</v>
      </c>
      <c r="W57" s="3" t="s">
        <v>51</v>
      </c>
      <c r="X57" s="3"/>
      <c r="Y57" s="3"/>
      <c r="Z57" s="4" t="s">
        <v>270</v>
      </c>
      <c r="AA57" s="3"/>
      <c r="AB57" s="3"/>
      <c r="AC57" s="3"/>
      <c r="AD57" s="3"/>
      <c r="AE57" s="3"/>
      <c r="AF57" s="3"/>
      <c r="AG57" s="3"/>
      <c r="AH57" s="3"/>
      <c r="AI57" s="3" t="s">
        <v>53</v>
      </c>
      <c r="AJ57" s="3" t="s">
        <v>54</v>
      </c>
      <c r="AK57" s="3"/>
      <c r="AL57" s="3" t="str">
        <f t="shared" si="2"/>
        <v>2024-12-11 Hackney Giving and LBH Cost of Living</v>
      </c>
      <c r="AM57" s="6" t="s">
        <v>76</v>
      </c>
      <c r="AN57" s="3"/>
      <c r="AO57" s="3"/>
      <c r="AP57" s="3"/>
      <c r="AQ57" s="3"/>
      <c r="AR57" s="3"/>
      <c r="AS57" s="3"/>
      <c r="AT57" s="3"/>
      <c r="AU57" s="3"/>
      <c r="AV57" s="3"/>
      <c r="AW57" s="10"/>
      <c r="AX57" s="10"/>
      <c r="AY57" s="10"/>
      <c r="AZ57" s="10"/>
      <c r="BA57" s="10"/>
      <c r="BB57" s="10"/>
      <c r="BC57" s="10"/>
      <c r="BD57" s="10"/>
      <c r="BE57" s="10"/>
      <c r="BF57" s="10"/>
      <c r="BG57" s="11"/>
      <c r="BH57" s="11"/>
      <c r="BI57" s="11"/>
      <c r="BJ57" s="11"/>
    </row>
    <row r="58" spans="1:62" ht="15.75">
      <c r="A58" s="3" t="str">
        <f t="shared" si="0"/>
        <v>360G-HackneyCVS-2024-12-11-GB-CHC-1135433</v>
      </c>
      <c r="B58" s="6" t="s">
        <v>76</v>
      </c>
      <c r="C58" s="11" t="s">
        <v>271</v>
      </c>
      <c r="D58" s="3" t="s">
        <v>48</v>
      </c>
      <c r="E58" s="3"/>
      <c r="F58" s="13">
        <v>5000</v>
      </c>
      <c r="G58" s="3"/>
      <c r="H58" s="15">
        <v>45637</v>
      </c>
      <c r="I58" s="3"/>
      <c r="J58" s="3"/>
      <c r="K58" s="3"/>
      <c r="L58" s="3"/>
      <c r="M58" s="3"/>
      <c r="N58" s="3"/>
      <c r="O58" s="3"/>
      <c r="P58" s="3"/>
      <c r="Q58" s="3"/>
      <c r="R58" s="3" t="str">
        <f t="shared" si="1"/>
        <v>GB-CHC-1135433</v>
      </c>
      <c r="S58" s="3" t="s">
        <v>142</v>
      </c>
      <c r="T58" s="3">
        <v>1135433</v>
      </c>
      <c r="U58" s="16"/>
      <c r="V58" s="3" t="s">
        <v>143</v>
      </c>
      <c r="W58" s="3" t="s">
        <v>51</v>
      </c>
      <c r="X58" s="3"/>
      <c r="Y58" s="3"/>
      <c r="Z58" s="4" t="s">
        <v>144</v>
      </c>
      <c r="AA58" s="3"/>
      <c r="AB58" s="3"/>
      <c r="AC58" s="3"/>
      <c r="AD58" s="3"/>
      <c r="AE58" s="3"/>
      <c r="AF58" s="3"/>
      <c r="AG58" s="3"/>
      <c r="AH58" s="3"/>
      <c r="AI58" s="3" t="s">
        <v>53</v>
      </c>
      <c r="AJ58" s="3" t="s">
        <v>54</v>
      </c>
      <c r="AK58" s="3"/>
      <c r="AL58" s="3" t="str">
        <f t="shared" si="2"/>
        <v>2024-12-11 Hackney Giving and LBH Cost of Living</v>
      </c>
      <c r="AM58" s="6" t="s">
        <v>76</v>
      </c>
      <c r="AN58" s="3"/>
      <c r="AO58" s="3"/>
      <c r="AP58" s="3"/>
      <c r="AQ58" s="3"/>
      <c r="AR58" s="3"/>
      <c r="AS58" s="3"/>
      <c r="AT58" s="3"/>
      <c r="AU58" s="3"/>
      <c r="AV58" s="3"/>
      <c r="AW58" s="10"/>
      <c r="AX58" s="10"/>
      <c r="AY58" s="10"/>
      <c r="AZ58" s="10"/>
      <c r="BA58" s="10"/>
      <c r="BB58" s="10"/>
      <c r="BC58" s="10"/>
      <c r="BD58" s="10"/>
      <c r="BE58" s="10"/>
      <c r="BF58" s="10"/>
      <c r="BG58" s="11"/>
      <c r="BH58" s="11"/>
      <c r="BI58" s="11"/>
      <c r="BJ58" s="11"/>
    </row>
    <row r="59" spans="1:62" ht="15.75">
      <c r="A59" s="3" t="str">
        <f t="shared" si="0"/>
        <v>360G-HackneyCVS-2024-12-11-GB-COH-12756225</v>
      </c>
      <c r="B59" s="6" t="s">
        <v>76</v>
      </c>
      <c r="C59" s="11" t="s">
        <v>272</v>
      </c>
      <c r="D59" s="3" t="s">
        <v>48</v>
      </c>
      <c r="E59" s="3"/>
      <c r="F59" s="13">
        <v>5000</v>
      </c>
      <c r="G59" s="3"/>
      <c r="H59" s="15">
        <v>45637</v>
      </c>
      <c r="I59" s="3"/>
      <c r="J59" s="3"/>
      <c r="K59" s="3"/>
      <c r="L59" s="3"/>
      <c r="M59" s="3"/>
      <c r="N59" s="3"/>
      <c r="O59" s="3"/>
      <c r="P59" s="3"/>
      <c r="Q59" s="3"/>
      <c r="R59" s="3" t="str">
        <f t="shared" si="1"/>
        <v>GB-COH-12756225</v>
      </c>
      <c r="S59" s="3" t="s">
        <v>273</v>
      </c>
      <c r="T59" s="6"/>
      <c r="U59" s="16">
        <v>12756225</v>
      </c>
      <c r="V59" s="3" t="s">
        <v>274</v>
      </c>
      <c r="W59" s="3" t="s">
        <v>51</v>
      </c>
      <c r="X59" s="3"/>
      <c r="Y59" s="3"/>
      <c r="Z59" s="4" t="s">
        <v>275</v>
      </c>
      <c r="AA59" s="3"/>
      <c r="AB59" s="3"/>
      <c r="AC59" s="3"/>
      <c r="AD59" s="3"/>
      <c r="AE59" s="3"/>
      <c r="AF59" s="3"/>
      <c r="AG59" s="3"/>
      <c r="AH59" s="3"/>
      <c r="AI59" s="3" t="s">
        <v>53</v>
      </c>
      <c r="AJ59" s="3" t="s">
        <v>54</v>
      </c>
      <c r="AK59" s="3"/>
      <c r="AL59" s="3" t="str">
        <f t="shared" si="2"/>
        <v>2024-12-11 Hackney Giving and LBH Cost of Living</v>
      </c>
      <c r="AM59" s="6" t="s">
        <v>76</v>
      </c>
      <c r="AN59" s="3"/>
      <c r="AO59" s="3"/>
      <c r="AP59" s="3"/>
      <c r="AQ59" s="3"/>
      <c r="AR59" s="3"/>
      <c r="AS59" s="3"/>
      <c r="AT59" s="3"/>
      <c r="AU59" s="3"/>
      <c r="AV59" s="3"/>
      <c r="AW59" s="10"/>
      <c r="AX59" s="10"/>
      <c r="AY59" s="10"/>
      <c r="AZ59" s="10"/>
      <c r="BA59" s="10"/>
      <c r="BB59" s="10"/>
      <c r="BC59" s="10"/>
      <c r="BD59" s="10"/>
      <c r="BE59" s="10"/>
      <c r="BF59" s="10"/>
      <c r="BG59" s="11"/>
      <c r="BH59" s="11"/>
      <c r="BI59" s="11"/>
      <c r="BJ59" s="11"/>
    </row>
    <row r="60" spans="1:62" ht="15.75">
      <c r="A60" s="3" t="str">
        <f t="shared" si="0"/>
        <v>360G-HackneyCVS-2024-12-11-GB-CHC-283329</v>
      </c>
      <c r="B60" s="6" t="s">
        <v>76</v>
      </c>
      <c r="C60" s="11" t="s">
        <v>276</v>
      </c>
      <c r="D60" s="3" t="s">
        <v>48</v>
      </c>
      <c r="E60" s="3"/>
      <c r="F60" s="13">
        <v>5000</v>
      </c>
      <c r="G60" s="3"/>
      <c r="H60" s="15">
        <v>45637</v>
      </c>
      <c r="I60" s="3"/>
      <c r="J60" s="3"/>
      <c r="K60" s="3"/>
      <c r="L60" s="3"/>
      <c r="M60" s="3"/>
      <c r="N60" s="3"/>
      <c r="O60" s="3"/>
      <c r="P60" s="3"/>
      <c r="Q60" s="3"/>
      <c r="R60" s="3" t="str">
        <f t="shared" si="1"/>
        <v>GB-CHC-283329</v>
      </c>
      <c r="S60" s="3" t="s">
        <v>49</v>
      </c>
      <c r="T60" s="6">
        <v>283329</v>
      </c>
      <c r="U60" s="16"/>
      <c r="V60" s="3" t="s">
        <v>277</v>
      </c>
      <c r="W60" s="3" t="s">
        <v>51</v>
      </c>
      <c r="X60" s="3"/>
      <c r="Y60" s="3"/>
      <c r="Z60" s="4" t="s">
        <v>52</v>
      </c>
      <c r="AA60" s="3"/>
      <c r="AB60" s="3"/>
      <c r="AC60" s="3"/>
      <c r="AD60" s="3"/>
      <c r="AE60" s="3"/>
      <c r="AF60" s="3"/>
      <c r="AG60" s="3"/>
      <c r="AH60" s="3"/>
      <c r="AI60" s="3" t="s">
        <v>53</v>
      </c>
      <c r="AJ60" s="3" t="s">
        <v>54</v>
      </c>
      <c r="AK60" s="3"/>
      <c r="AL60" s="3" t="str">
        <f t="shared" si="2"/>
        <v>2024-12-11 Hackney Giving and LBH Cost of Living</v>
      </c>
      <c r="AM60" s="6" t="s">
        <v>76</v>
      </c>
      <c r="AN60" s="3"/>
      <c r="AO60" s="3"/>
      <c r="AP60" s="3"/>
      <c r="AQ60" s="3"/>
      <c r="AR60" s="3"/>
      <c r="AS60" s="3"/>
      <c r="AT60" s="3"/>
      <c r="AU60" s="3"/>
      <c r="AV60" s="3"/>
      <c r="AW60" s="10"/>
      <c r="AX60" s="10"/>
      <c r="AY60" s="10"/>
      <c r="AZ60" s="10"/>
      <c r="BA60" s="10"/>
      <c r="BB60" s="10"/>
      <c r="BC60" s="10"/>
      <c r="BD60" s="10"/>
      <c r="BE60" s="10"/>
      <c r="BF60" s="10"/>
      <c r="BG60" s="11"/>
      <c r="BH60" s="11"/>
      <c r="BI60" s="11"/>
      <c r="BJ60" s="11"/>
    </row>
    <row r="61" spans="1:62" ht="15.75">
      <c r="A61" s="3" t="str">
        <f t="shared" si="0"/>
        <v>360G-HackneyCVS-2024-12-11-GB-CHC-801419</v>
      </c>
      <c r="B61" s="6" t="s">
        <v>76</v>
      </c>
      <c r="C61" s="11" t="s">
        <v>278</v>
      </c>
      <c r="D61" s="3" t="s">
        <v>48</v>
      </c>
      <c r="E61" s="3"/>
      <c r="F61" s="13">
        <v>5000</v>
      </c>
      <c r="G61" s="3"/>
      <c r="H61" s="15">
        <v>45637</v>
      </c>
      <c r="I61" s="3"/>
      <c r="J61" s="3"/>
      <c r="K61" s="3"/>
      <c r="L61" s="3"/>
      <c r="M61" s="3"/>
      <c r="N61" s="3"/>
      <c r="O61" s="3"/>
      <c r="P61" s="3"/>
      <c r="Q61" s="3"/>
      <c r="R61" s="3" t="str">
        <f t="shared" si="1"/>
        <v>GB-CHC-801419</v>
      </c>
      <c r="S61" s="3" t="s">
        <v>146</v>
      </c>
      <c r="T61" s="6">
        <v>801419</v>
      </c>
      <c r="U61" s="16"/>
      <c r="V61" s="3" t="s">
        <v>279</v>
      </c>
      <c r="W61" s="3" t="s">
        <v>51</v>
      </c>
      <c r="X61" s="3"/>
      <c r="Y61" s="3"/>
      <c r="Z61" s="4" t="s">
        <v>148</v>
      </c>
      <c r="AA61" s="3"/>
      <c r="AB61" s="3"/>
      <c r="AC61" s="3"/>
      <c r="AD61" s="3"/>
      <c r="AE61" s="3"/>
      <c r="AF61" s="3"/>
      <c r="AG61" s="3"/>
      <c r="AH61" s="3"/>
      <c r="AI61" s="3" t="s">
        <v>53</v>
      </c>
      <c r="AJ61" s="3" t="s">
        <v>54</v>
      </c>
      <c r="AK61" s="3"/>
      <c r="AL61" s="3" t="str">
        <f t="shared" si="2"/>
        <v>2024-12-11 Hackney Giving and LBH Cost of Living</v>
      </c>
      <c r="AM61" s="6" t="s">
        <v>76</v>
      </c>
      <c r="AN61" s="3"/>
      <c r="AO61" s="3"/>
      <c r="AP61" s="3"/>
      <c r="AQ61" s="3"/>
      <c r="AR61" s="3"/>
      <c r="AS61" s="3"/>
      <c r="AT61" s="3"/>
      <c r="AU61" s="3"/>
      <c r="AV61" s="3"/>
      <c r="AW61" s="10"/>
      <c r="AX61" s="10"/>
      <c r="AY61" s="10"/>
      <c r="AZ61" s="10"/>
      <c r="BA61" s="10"/>
      <c r="BB61" s="10"/>
      <c r="BC61" s="10"/>
      <c r="BD61" s="10"/>
      <c r="BE61" s="10"/>
      <c r="BF61" s="10"/>
      <c r="BG61" s="11"/>
      <c r="BH61" s="11"/>
      <c r="BI61" s="11"/>
      <c r="BJ61" s="11"/>
    </row>
    <row r="62" spans="1:62" ht="15.75">
      <c r="A62" s="3" t="str">
        <f t="shared" si="0"/>
        <v>360G-HackneyCVS-2024-12-11-GB-COH-11875358</v>
      </c>
      <c r="B62" s="6" t="s">
        <v>76</v>
      </c>
      <c r="C62" s="11" t="s">
        <v>280</v>
      </c>
      <c r="D62" s="3" t="s">
        <v>48</v>
      </c>
      <c r="E62" s="3"/>
      <c r="F62" s="13">
        <v>5000</v>
      </c>
      <c r="G62" s="3"/>
      <c r="H62" s="15">
        <v>45637</v>
      </c>
      <c r="I62" s="3"/>
      <c r="J62" s="3"/>
      <c r="K62" s="3"/>
      <c r="L62" s="3"/>
      <c r="M62" s="3"/>
      <c r="N62" s="3"/>
      <c r="O62" s="3"/>
      <c r="P62" s="3"/>
      <c r="Q62" s="3"/>
      <c r="R62" s="3" t="str">
        <f t="shared" si="1"/>
        <v>GB-COH-11875358</v>
      </c>
      <c r="S62" s="3" t="s">
        <v>281</v>
      </c>
      <c r="T62" s="6"/>
      <c r="U62" s="9">
        <v>11875358</v>
      </c>
      <c r="V62" s="3" t="s">
        <v>282</v>
      </c>
      <c r="W62" s="3" t="s">
        <v>51</v>
      </c>
      <c r="X62" s="3"/>
      <c r="Y62" s="3"/>
      <c r="Z62" s="4" t="s">
        <v>283</v>
      </c>
      <c r="AA62" s="3"/>
      <c r="AB62" s="3"/>
      <c r="AC62" s="3"/>
      <c r="AD62" s="3"/>
      <c r="AE62" s="3"/>
      <c r="AF62" s="3"/>
      <c r="AG62" s="3"/>
      <c r="AH62" s="3"/>
      <c r="AI62" s="3" t="s">
        <v>53</v>
      </c>
      <c r="AJ62" s="3" t="s">
        <v>54</v>
      </c>
      <c r="AK62" s="3"/>
      <c r="AL62" s="3" t="str">
        <f t="shared" si="2"/>
        <v>2024-12-11 Hackney Giving and LBH Cost of Living</v>
      </c>
      <c r="AM62" s="6" t="s">
        <v>76</v>
      </c>
      <c r="AN62" s="3"/>
      <c r="AO62" s="3"/>
      <c r="AP62" s="3"/>
      <c r="AQ62" s="3"/>
      <c r="AR62" s="3"/>
      <c r="AS62" s="3"/>
      <c r="AT62" s="3"/>
      <c r="AU62" s="3"/>
      <c r="AV62" s="3"/>
      <c r="AW62" s="10"/>
      <c r="AX62" s="10"/>
      <c r="AY62" s="10"/>
      <c r="AZ62" s="10"/>
      <c r="BA62" s="10"/>
      <c r="BB62" s="10"/>
      <c r="BC62" s="10"/>
      <c r="BD62" s="10"/>
      <c r="BE62" s="10"/>
      <c r="BF62" s="10"/>
      <c r="BG62" s="11"/>
      <c r="BH62" s="11"/>
      <c r="BI62" s="11"/>
      <c r="BJ62" s="11"/>
    </row>
    <row r="63" spans="1:62" ht="15.75">
      <c r="A63" s="3" t="str">
        <f t="shared" si="0"/>
        <v>360G-HackneyCVS-2024-12-11-GB-CHC-1049179</v>
      </c>
      <c r="B63" s="6" t="s">
        <v>76</v>
      </c>
      <c r="C63" s="11" t="s">
        <v>284</v>
      </c>
      <c r="D63" s="3" t="s">
        <v>48</v>
      </c>
      <c r="E63" s="3"/>
      <c r="F63" s="13">
        <v>5000</v>
      </c>
      <c r="G63" s="3"/>
      <c r="H63" s="15">
        <v>45637</v>
      </c>
      <c r="I63" s="3"/>
      <c r="J63" s="3"/>
      <c r="K63" s="3"/>
      <c r="L63" s="3"/>
      <c r="M63" s="3"/>
      <c r="N63" s="3"/>
      <c r="O63" s="3"/>
      <c r="P63" s="3"/>
      <c r="Q63" s="3"/>
      <c r="R63" s="3" t="str">
        <f t="shared" si="1"/>
        <v>GB-CHC-1049179</v>
      </c>
      <c r="S63" s="3" t="s">
        <v>285</v>
      </c>
      <c r="T63" s="6">
        <v>1049179</v>
      </c>
      <c r="U63" s="16"/>
      <c r="V63" s="3" t="s">
        <v>286</v>
      </c>
      <c r="W63" s="3" t="s">
        <v>51</v>
      </c>
      <c r="X63" s="3"/>
      <c r="Y63" s="3"/>
      <c r="Z63" s="4" t="s">
        <v>287</v>
      </c>
      <c r="AA63" s="3"/>
      <c r="AB63" s="3"/>
      <c r="AC63" s="3"/>
      <c r="AD63" s="3"/>
      <c r="AE63" s="3"/>
      <c r="AF63" s="3"/>
      <c r="AG63" s="3"/>
      <c r="AH63" s="3"/>
      <c r="AI63" s="3" t="s">
        <v>53</v>
      </c>
      <c r="AJ63" s="3" t="s">
        <v>54</v>
      </c>
      <c r="AK63" s="3"/>
      <c r="AL63" s="3" t="str">
        <f t="shared" si="2"/>
        <v>2024-12-11 Hackney Giving and LBH Cost of Living</v>
      </c>
      <c r="AM63" s="6" t="s">
        <v>76</v>
      </c>
      <c r="AN63" s="3"/>
      <c r="AO63" s="3"/>
      <c r="AP63" s="3"/>
      <c r="AQ63" s="3"/>
      <c r="AR63" s="3"/>
      <c r="AS63" s="3"/>
      <c r="AT63" s="3"/>
      <c r="AU63" s="3"/>
      <c r="AV63" s="3"/>
      <c r="AW63" s="10"/>
      <c r="AX63" s="10"/>
      <c r="AY63" s="10"/>
      <c r="AZ63" s="10"/>
      <c r="BA63" s="10"/>
      <c r="BB63" s="10"/>
      <c r="BC63" s="10"/>
      <c r="BD63" s="10"/>
      <c r="BE63" s="10"/>
      <c r="BF63" s="10"/>
      <c r="BG63" s="11"/>
      <c r="BH63" s="11"/>
      <c r="BI63" s="11"/>
      <c r="BJ63" s="11"/>
    </row>
    <row r="64" spans="1:62" ht="15.75">
      <c r="A64" s="3" t="str">
        <f t="shared" si="0"/>
        <v>360G-HackneyCVS-2024-12-11-GB-CHC-1093239</v>
      </c>
      <c r="B64" s="6" t="s">
        <v>76</v>
      </c>
      <c r="C64" s="11" t="s">
        <v>288</v>
      </c>
      <c r="D64" s="3" t="s">
        <v>48</v>
      </c>
      <c r="E64" s="3"/>
      <c r="F64" s="13">
        <v>5000</v>
      </c>
      <c r="G64" s="3"/>
      <c r="H64" s="15">
        <v>45637</v>
      </c>
      <c r="I64" s="3"/>
      <c r="J64" s="3"/>
      <c r="K64" s="3"/>
      <c r="L64" s="3"/>
      <c r="M64" s="3"/>
      <c r="N64" s="3"/>
      <c r="O64" s="3"/>
      <c r="P64" s="3"/>
      <c r="Q64" s="3"/>
      <c r="R64" s="3" t="str">
        <f t="shared" si="1"/>
        <v>GB-CHC-1093239</v>
      </c>
      <c r="S64" s="3" t="s">
        <v>289</v>
      </c>
      <c r="T64" s="3">
        <v>1093239</v>
      </c>
      <c r="U64" s="16"/>
      <c r="V64" s="3" t="s">
        <v>290</v>
      </c>
      <c r="W64" s="3" t="s">
        <v>51</v>
      </c>
      <c r="X64" s="3"/>
      <c r="Y64" s="3"/>
      <c r="Z64" s="4" t="s">
        <v>291</v>
      </c>
      <c r="AA64" s="3"/>
      <c r="AB64" s="3"/>
      <c r="AC64" s="3"/>
      <c r="AD64" s="3"/>
      <c r="AE64" s="3"/>
      <c r="AF64" s="3"/>
      <c r="AG64" s="3"/>
      <c r="AH64" s="3"/>
      <c r="AI64" s="3" t="s">
        <v>53</v>
      </c>
      <c r="AJ64" s="3" t="s">
        <v>54</v>
      </c>
      <c r="AK64" s="3"/>
      <c r="AL64" s="3" t="str">
        <f t="shared" si="2"/>
        <v>2024-12-11 Hackney Giving and LBH Cost of Living</v>
      </c>
      <c r="AM64" s="6" t="s">
        <v>76</v>
      </c>
      <c r="AN64" s="3"/>
      <c r="AO64" s="3"/>
      <c r="AP64" s="3"/>
      <c r="AQ64" s="3"/>
      <c r="AR64" s="3"/>
      <c r="AS64" s="3"/>
      <c r="AT64" s="3"/>
      <c r="AU64" s="3"/>
      <c r="AV64" s="3"/>
      <c r="AW64" s="10"/>
      <c r="AX64" s="10"/>
      <c r="AY64" s="10"/>
      <c r="AZ64" s="10"/>
      <c r="BA64" s="10"/>
      <c r="BB64" s="10"/>
      <c r="BC64" s="10"/>
      <c r="BD64" s="10"/>
      <c r="BE64" s="10"/>
      <c r="BF64" s="10"/>
      <c r="BG64" s="11"/>
      <c r="BH64" s="11"/>
      <c r="BI64" s="11"/>
      <c r="BJ64" s="11"/>
    </row>
    <row r="65" spans="1:62" ht="15.75">
      <c r="A65" s="3" t="str">
        <f t="shared" si="0"/>
        <v>360G-HackneyCVS-2024-12-11-GB-CHC-1124803</v>
      </c>
      <c r="B65" s="6" t="s">
        <v>76</v>
      </c>
      <c r="C65" s="11" t="s">
        <v>292</v>
      </c>
      <c r="D65" s="3" t="s">
        <v>48</v>
      </c>
      <c r="E65" s="3"/>
      <c r="F65" s="13">
        <v>5000</v>
      </c>
      <c r="G65" s="3"/>
      <c r="H65" s="15">
        <v>45637</v>
      </c>
      <c r="I65" s="3"/>
      <c r="J65" s="3"/>
      <c r="K65" s="3"/>
      <c r="L65" s="3"/>
      <c r="M65" s="3"/>
      <c r="N65" s="3"/>
      <c r="O65" s="3"/>
      <c r="P65" s="3"/>
      <c r="Q65" s="3"/>
      <c r="R65" s="3" t="str">
        <f t="shared" si="1"/>
        <v>GB-CHC-1124803</v>
      </c>
      <c r="S65" s="3" t="s">
        <v>293</v>
      </c>
      <c r="T65" s="6">
        <v>1124803</v>
      </c>
      <c r="U65" s="16"/>
      <c r="V65" s="3" t="s">
        <v>294</v>
      </c>
      <c r="W65" s="3" t="s">
        <v>51</v>
      </c>
      <c r="X65" s="3"/>
      <c r="Y65" s="3"/>
      <c r="Z65" s="4" t="s">
        <v>295</v>
      </c>
      <c r="AA65" s="3"/>
      <c r="AB65" s="3"/>
      <c r="AC65" s="3"/>
      <c r="AD65" s="3"/>
      <c r="AE65" s="3"/>
      <c r="AF65" s="3"/>
      <c r="AG65" s="3"/>
      <c r="AH65" s="3"/>
      <c r="AI65" s="3" t="s">
        <v>53</v>
      </c>
      <c r="AJ65" s="3" t="s">
        <v>54</v>
      </c>
      <c r="AK65" s="3"/>
      <c r="AL65" s="3" t="str">
        <f t="shared" si="2"/>
        <v>2024-12-11 Hackney Giving and LBH Cost of Living</v>
      </c>
      <c r="AM65" s="6" t="s">
        <v>76</v>
      </c>
      <c r="AN65" s="3"/>
      <c r="AO65" s="3"/>
      <c r="AP65" s="3"/>
      <c r="AQ65" s="3"/>
      <c r="AR65" s="3"/>
      <c r="AS65" s="3"/>
      <c r="AT65" s="3"/>
      <c r="AU65" s="3"/>
      <c r="AV65" s="3"/>
      <c r="AW65" s="10"/>
      <c r="AX65" s="10"/>
      <c r="AY65" s="10"/>
      <c r="AZ65" s="10"/>
      <c r="BA65" s="10"/>
      <c r="BB65" s="10"/>
      <c r="BC65" s="10"/>
      <c r="BD65" s="10"/>
      <c r="BE65" s="10"/>
      <c r="BF65" s="10"/>
      <c r="BG65" s="11"/>
      <c r="BH65" s="11"/>
      <c r="BI65" s="11"/>
      <c r="BJ65" s="11"/>
    </row>
    <row r="66" spans="1:62" ht="15.75">
      <c r="A66" s="3" t="str">
        <f t="shared" si="0"/>
        <v>360G-HackneyCVS-2024-12-11-GB-CHC-1120268</v>
      </c>
      <c r="B66" s="6" t="s">
        <v>76</v>
      </c>
      <c r="C66" s="11" t="s">
        <v>296</v>
      </c>
      <c r="D66" s="3" t="s">
        <v>48</v>
      </c>
      <c r="E66" s="3"/>
      <c r="F66" s="13">
        <v>5000</v>
      </c>
      <c r="G66" s="3"/>
      <c r="H66" s="15">
        <v>45637</v>
      </c>
      <c r="I66" s="3"/>
      <c r="J66" s="3"/>
      <c r="K66" s="3"/>
      <c r="L66" s="3"/>
      <c r="M66" s="3"/>
      <c r="N66" s="3"/>
      <c r="O66" s="3"/>
      <c r="P66" s="3"/>
      <c r="Q66" s="3"/>
      <c r="R66" s="3" t="str">
        <f t="shared" si="1"/>
        <v>GB-CHC-1120268</v>
      </c>
      <c r="S66" s="3" t="s">
        <v>297</v>
      </c>
      <c r="T66" s="3">
        <v>1120268</v>
      </c>
      <c r="U66" s="16"/>
      <c r="V66" s="3" t="s">
        <v>298</v>
      </c>
      <c r="W66" s="3" t="s">
        <v>51</v>
      </c>
      <c r="X66" s="3"/>
      <c r="Y66" s="3"/>
      <c r="Z66" s="4" t="s">
        <v>299</v>
      </c>
      <c r="AA66" s="3"/>
      <c r="AB66" s="3"/>
      <c r="AC66" s="3"/>
      <c r="AD66" s="3"/>
      <c r="AE66" s="3"/>
      <c r="AF66" s="3"/>
      <c r="AG66" s="3"/>
      <c r="AH66" s="3"/>
      <c r="AI66" s="3" t="s">
        <v>53</v>
      </c>
      <c r="AJ66" s="3" t="s">
        <v>54</v>
      </c>
      <c r="AK66" s="3"/>
      <c r="AL66" s="3" t="str">
        <f t="shared" si="2"/>
        <v>2024-12-11 Hackney Giving and LBH Cost of Living</v>
      </c>
      <c r="AM66" s="6" t="s">
        <v>76</v>
      </c>
      <c r="AN66" s="3"/>
      <c r="AO66" s="3"/>
      <c r="AP66" s="3"/>
      <c r="AQ66" s="3"/>
      <c r="AR66" s="3"/>
      <c r="AS66" s="3"/>
      <c r="AT66" s="3"/>
      <c r="AU66" s="3"/>
      <c r="AV66" s="3"/>
      <c r="AW66" s="10"/>
      <c r="AX66" s="10"/>
      <c r="AY66" s="10"/>
      <c r="AZ66" s="10"/>
      <c r="BA66" s="10"/>
      <c r="BB66" s="10"/>
      <c r="BC66" s="10"/>
      <c r="BD66" s="10"/>
      <c r="BE66" s="10"/>
      <c r="BF66" s="10"/>
      <c r="BG66" s="11"/>
      <c r="BH66" s="11"/>
      <c r="BI66" s="11"/>
      <c r="BJ66" s="11"/>
    </row>
    <row r="67" spans="1:62" ht="15.75">
      <c r="A67" s="3" t="str">
        <f t="shared" si="0"/>
        <v>360G-HackneyCVS-2024-12-11-GB-CHC-1123747</v>
      </c>
      <c r="B67" s="6" t="s">
        <v>76</v>
      </c>
      <c r="C67" s="11" t="s">
        <v>300</v>
      </c>
      <c r="D67" s="3" t="s">
        <v>48</v>
      </c>
      <c r="E67" s="3"/>
      <c r="F67" s="13">
        <v>5000</v>
      </c>
      <c r="G67" s="3"/>
      <c r="H67" s="15">
        <v>45637</v>
      </c>
      <c r="I67" s="3"/>
      <c r="J67" s="3"/>
      <c r="K67" s="3"/>
      <c r="L67" s="3"/>
      <c r="M67" s="3"/>
      <c r="N67" s="3"/>
      <c r="O67" s="3"/>
      <c r="P67" s="3"/>
      <c r="Q67" s="3"/>
      <c r="R67" s="3" t="str">
        <f t="shared" si="1"/>
        <v>GB-CHC-1123747</v>
      </c>
      <c r="S67" s="3" t="s">
        <v>102</v>
      </c>
      <c r="T67" s="3">
        <v>1123747</v>
      </c>
      <c r="U67" s="16"/>
      <c r="V67" s="3" t="s">
        <v>301</v>
      </c>
      <c r="W67" s="3" t="s">
        <v>51</v>
      </c>
      <c r="X67" s="3"/>
      <c r="Y67" s="3"/>
      <c r="Z67" s="4" t="s">
        <v>104</v>
      </c>
      <c r="AA67" s="3"/>
      <c r="AB67" s="3"/>
      <c r="AC67" s="3"/>
      <c r="AD67" s="3"/>
      <c r="AE67" s="3"/>
      <c r="AF67" s="3"/>
      <c r="AG67" s="3"/>
      <c r="AH67" s="3"/>
      <c r="AI67" s="3" t="s">
        <v>53</v>
      </c>
      <c r="AJ67" s="3" t="s">
        <v>54</v>
      </c>
      <c r="AK67" s="3"/>
      <c r="AL67" s="3" t="str">
        <f t="shared" si="2"/>
        <v>2024-12-11 Hackney Giving and LBH Cost of Living</v>
      </c>
      <c r="AM67" s="6" t="s">
        <v>76</v>
      </c>
      <c r="AN67" s="3"/>
      <c r="AO67" s="3"/>
      <c r="AP67" s="3"/>
      <c r="AQ67" s="3"/>
      <c r="AR67" s="3"/>
      <c r="AS67" s="3"/>
      <c r="AT67" s="3"/>
      <c r="AU67" s="3"/>
      <c r="AV67" s="3"/>
      <c r="AW67" s="10"/>
      <c r="AX67" s="10"/>
      <c r="AY67" s="10"/>
      <c r="AZ67" s="10"/>
      <c r="BA67" s="10"/>
      <c r="BB67" s="10"/>
      <c r="BC67" s="10"/>
      <c r="BD67" s="10"/>
      <c r="BE67" s="10"/>
      <c r="BF67" s="10"/>
      <c r="BG67" s="11"/>
      <c r="BH67" s="11"/>
      <c r="BI67" s="11"/>
      <c r="BJ67" s="11"/>
    </row>
    <row r="68" spans="1:62" ht="15.75">
      <c r="A68" s="3" t="str">
        <f t="shared" si="0"/>
        <v>360G-HackneyCVS-2024-12-11-GB-CHC-1171778</v>
      </c>
      <c r="B68" s="6" t="s">
        <v>76</v>
      </c>
      <c r="C68" s="11" t="s">
        <v>302</v>
      </c>
      <c r="D68" s="3" t="s">
        <v>48</v>
      </c>
      <c r="E68" s="3"/>
      <c r="F68" s="13">
        <v>5000</v>
      </c>
      <c r="G68" s="3"/>
      <c r="H68" s="15">
        <v>45637</v>
      </c>
      <c r="I68" s="3"/>
      <c r="J68" s="3"/>
      <c r="K68" s="3"/>
      <c r="L68" s="3"/>
      <c r="M68" s="3"/>
      <c r="N68" s="3"/>
      <c r="O68" s="3"/>
      <c r="P68" s="3"/>
      <c r="Q68" s="3"/>
      <c r="R68" s="3" t="str">
        <f t="shared" si="1"/>
        <v>GB-CHC-1171778</v>
      </c>
      <c r="S68" s="3" t="s">
        <v>303</v>
      </c>
      <c r="T68" s="6">
        <v>1171778</v>
      </c>
      <c r="U68" s="16"/>
      <c r="V68" s="3" t="s">
        <v>304</v>
      </c>
      <c r="W68" s="3" t="s">
        <v>51</v>
      </c>
      <c r="X68" s="3"/>
      <c r="Y68" s="3"/>
      <c r="Z68" s="4" t="s">
        <v>305</v>
      </c>
      <c r="AA68" s="3"/>
      <c r="AB68" s="3"/>
      <c r="AC68" s="3"/>
      <c r="AD68" s="3"/>
      <c r="AE68" s="3"/>
      <c r="AF68" s="3"/>
      <c r="AG68" s="3"/>
      <c r="AH68" s="3"/>
      <c r="AI68" s="3" t="s">
        <v>53</v>
      </c>
      <c r="AJ68" s="3" t="s">
        <v>54</v>
      </c>
      <c r="AK68" s="3"/>
      <c r="AL68" s="3" t="str">
        <f t="shared" si="2"/>
        <v>2024-12-11 Hackney Giving and LBH Cost of Living</v>
      </c>
      <c r="AM68" s="6" t="s">
        <v>76</v>
      </c>
      <c r="AN68" s="3"/>
      <c r="AO68" s="3"/>
      <c r="AP68" s="3"/>
      <c r="AQ68" s="3"/>
      <c r="AR68" s="3"/>
      <c r="AS68" s="3"/>
      <c r="AT68" s="3"/>
      <c r="AU68" s="3"/>
      <c r="AV68" s="3"/>
      <c r="AW68" s="10"/>
      <c r="AX68" s="10"/>
      <c r="AY68" s="10"/>
      <c r="AZ68" s="10"/>
      <c r="BA68" s="10"/>
      <c r="BB68" s="10"/>
      <c r="BC68" s="10"/>
      <c r="BD68" s="10"/>
      <c r="BE68" s="10"/>
      <c r="BF68" s="10"/>
      <c r="BG68" s="11"/>
      <c r="BH68" s="11"/>
      <c r="BI68" s="11"/>
      <c r="BJ68" s="11"/>
    </row>
    <row r="69" spans="1:62" ht="15.75" customHeight="1">
      <c r="A69" s="3" t="str">
        <f t="shared" si="0"/>
        <v>360G-HackneyCVS-2024-11-27-GB-CHC-1172790</v>
      </c>
      <c r="B69" s="6" t="s">
        <v>306</v>
      </c>
      <c r="C69" s="25" t="s">
        <v>307</v>
      </c>
      <c r="D69" s="3" t="s">
        <v>48</v>
      </c>
      <c r="E69" s="3"/>
      <c r="F69" s="18">
        <v>10000</v>
      </c>
      <c r="G69" s="3"/>
      <c r="H69" s="15">
        <v>45623</v>
      </c>
      <c r="I69" s="3"/>
      <c r="J69" s="3"/>
      <c r="K69" s="3"/>
      <c r="L69" s="3"/>
      <c r="M69" s="3"/>
      <c r="N69" s="3"/>
      <c r="O69" s="3"/>
      <c r="P69" s="3"/>
      <c r="Q69" s="3"/>
      <c r="R69" s="3" t="str">
        <f t="shared" si="1"/>
        <v>GB-CHC-1172790</v>
      </c>
      <c r="S69" s="3" t="s">
        <v>308</v>
      </c>
      <c r="T69" s="3">
        <v>1172790</v>
      </c>
      <c r="U69" s="9"/>
      <c r="V69" s="3" t="s">
        <v>309</v>
      </c>
      <c r="W69" s="3" t="s">
        <v>51</v>
      </c>
      <c r="X69" s="3"/>
      <c r="Y69" s="3"/>
      <c r="Z69" s="6" t="s">
        <v>310</v>
      </c>
      <c r="AA69" s="3"/>
      <c r="AB69" s="3"/>
      <c r="AC69" s="3"/>
      <c r="AD69" s="3"/>
      <c r="AE69" s="3"/>
      <c r="AF69" s="3"/>
      <c r="AG69" s="3"/>
      <c r="AH69" s="3"/>
      <c r="AI69" s="3" t="s">
        <v>53</v>
      </c>
      <c r="AJ69" s="3" t="s">
        <v>54</v>
      </c>
      <c r="AK69" s="3"/>
      <c r="AL69" s="3" t="str">
        <f>YEAR(H69)&amp;"-"&amp;RIGHT(0&amp;MONTH(H69),2)&amp;"-"&amp;RIGHT(0&amp;DAY(H69),2)&amp;" "&amp;B69</f>
        <v>2024-11-27 Start for Life Community Outreach Programme</v>
      </c>
      <c r="AM69" s="6" t="s">
        <v>306</v>
      </c>
      <c r="AN69" s="3"/>
      <c r="AO69" s="3"/>
      <c r="AP69" s="3"/>
      <c r="AQ69" s="3"/>
      <c r="AR69" s="3"/>
      <c r="AS69" s="3"/>
      <c r="AT69" s="3"/>
      <c r="AU69" s="3"/>
      <c r="AV69" s="3"/>
      <c r="AW69" s="10"/>
      <c r="AX69" s="10"/>
      <c r="AY69" s="10"/>
      <c r="AZ69" s="10"/>
      <c r="BA69" s="10"/>
      <c r="BB69" s="10"/>
      <c r="BC69" s="10"/>
      <c r="BD69" s="10"/>
      <c r="BE69" s="10"/>
      <c r="BF69" s="10"/>
      <c r="BG69" s="11"/>
      <c r="BH69" s="11"/>
      <c r="BI69" s="11"/>
      <c r="BJ69" s="11"/>
    </row>
    <row r="70" spans="1:62" ht="16.5" customHeight="1">
      <c r="A70" s="3" t="str">
        <f t="shared" si="0"/>
        <v>360G-HackneyCVS-2024-11-27-GB-CHC-1080926</v>
      </c>
      <c r="B70" s="6" t="s">
        <v>306</v>
      </c>
      <c r="C70" s="25" t="s">
        <v>307</v>
      </c>
      <c r="D70" s="3" t="s">
        <v>48</v>
      </c>
      <c r="E70" s="3"/>
      <c r="F70" s="18">
        <v>10000</v>
      </c>
      <c r="G70" s="3"/>
      <c r="H70" s="15">
        <v>45623</v>
      </c>
      <c r="I70" s="3"/>
      <c r="J70" s="3"/>
      <c r="K70" s="3"/>
      <c r="L70" s="3"/>
      <c r="M70" s="3"/>
      <c r="N70" s="3"/>
      <c r="O70" s="3"/>
      <c r="P70" s="3"/>
      <c r="Q70" s="3"/>
      <c r="R70" s="3" t="str">
        <f t="shared" si="1"/>
        <v>GB-CHC-1080926</v>
      </c>
      <c r="S70" s="3" t="s">
        <v>311</v>
      </c>
      <c r="T70" s="3">
        <v>1080926</v>
      </c>
      <c r="U70" s="9"/>
      <c r="V70" s="5" t="s">
        <v>312</v>
      </c>
      <c r="W70" s="3" t="s">
        <v>51</v>
      </c>
      <c r="X70" s="3"/>
      <c r="Y70" s="3"/>
      <c r="Z70" s="3" t="s">
        <v>313</v>
      </c>
      <c r="AA70" s="3"/>
      <c r="AB70" s="3"/>
      <c r="AC70" s="3"/>
      <c r="AD70" s="3"/>
      <c r="AE70" s="3"/>
      <c r="AF70" s="3"/>
      <c r="AG70" s="3"/>
      <c r="AH70" s="3"/>
      <c r="AI70" s="3" t="s">
        <v>53</v>
      </c>
      <c r="AJ70" s="3" t="s">
        <v>54</v>
      </c>
      <c r="AK70" s="3"/>
      <c r="AL70" s="3" t="str">
        <f t="shared" si="2"/>
        <v>2024-11-27 Start for Life Community Outreach Programme</v>
      </c>
      <c r="AM70" s="6" t="s">
        <v>306</v>
      </c>
      <c r="AN70" s="3"/>
      <c r="AO70" s="3"/>
      <c r="AP70" s="3"/>
      <c r="AQ70" s="3"/>
      <c r="AR70" s="3"/>
      <c r="AS70" s="3"/>
      <c r="AT70" s="3"/>
      <c r="AU70" s="3"/>
      <c r="AV70" s="3"/>
      <c r="AW70" s="10"/>
      <c r="AX70" s="10"/>
      <c r="AY70" s="10"/>
      <c r="AZ70" s="10"/>
      <c r="BA70" s="10"/>
      <c r="BB70" s="10"/>
      <c r="BC70" s="10"/>
      <c r="BD70" s="10"/>
      <c r="BE70" s="10"/>
      <c r="BF70" s="10"/>
      <c r="BG70" s="11"/>
      <c r="BH70" s="11"/>
      <c r="BI70" s="11"/>
      <c r="BJ70" s="11"/>
    </row>
    <row r="71" spans="1:62" ht="15" customHeight="1">
      <c r="A71" s="3" t="str">
        <f t="shared" si="0"/>
        <v>360G-HackneyCVS-2024-11-27-GB-CHC-1096182</v>
      </c>
      <c r="B71" s="6" t="s">
        <v>306</v>
      </c>
      <c r="C71" s="25" t="s">
        <v>307</v>
      </c>
      <c r="D71" s="3" t="s">
        <v>48</v>
      </c>
      <c r="E71" s="3"/>
      <c r="F71" s="18">
        <v>10000</v>
      </c>
      <c r="G71" s="3"/>
      <c r="H71" s="15">
        <v>45623</v>
      </c>
      <c r="I71" s="3"/>
      <c r="J71" s="3"/>
      <c r="K71" s="3"/>
      <c r="L71" s="3"/>
      <c r="M71" s="3"/>
      <c r="N71" s="3"/>
      <c r="O71" s="3"/>
      <c r="P71" s="3"/>
      <c r="Q71" s="3"/>
      <c r="R71" s="3" t="str">
        <f t="shared" si="1"/>
        <v>GB-CHC-1096182</v>
      </c>
      <c r="S71" s="3" t="s">
        <v>314</v>
      </c>
      <c r="T71" s="3">
        <v>1096182</v>
      </c>
      <c r="U71" s="9"/>
      <c r="V71" s="5" t="s">
        <v>315</v>
      </c>
      <c r="W71" s="3" t="s">
        <v>51</v>
      </c>
      <c r="X71" s="3"/>
      <c r="Y71" s="3"/>
      <c r="Z71" s="3" t="s">
        <v>316</v>
      </c>
      <c r="AA71" s="3"/>
      <c r="AB71" s="3"/>
      <c r="AC71" s="3"/>
      <c r="AD71" s="3"/>
      <c r="AE71" s="3"/>
      <c r="AF71" s="3"/>
      <c r="AG71" s="3"/>
      <c r="AH71" s="3"/>
      <c r="AI71" s="3" t="s">
        <v>53</v>
      </c>
      <c r="AJ71" s="3" t="s">
        <v>54</v>
      </c>
      <c r="AK71" s="3"/>
      <c r="AL71" s="3" t="str">
        <f t="shared" si="2"/>
        <v>2024-11-27 Start for Life Community Outreach Programme</v>
      </c>
      <c r="AM71" s="6" t="s">
        <v>306</v>
      </c>
      <c r="AN71" s="3"/>
      <c r="AO71" s="3"/>
      <c r="AP71" s="3"/>
      <c r="AQ71" s="3"/>
      <c r="AR71" s="3"/>
      <c r="AS71" s="3"/>
      <c r="AT71" s="3"/>
      <c r="AU71" s="3"/>
      <c r="AV71" s="3"/>
      <c r="AW71" s="10"/>
      <c r="AX71" s="10"/>
      <c r="AY71" s="10"/>
      <c r="AZ71" s="10"/>
      <c r="BA71" s="10"/>
      <c r="BB71" s="10"/>
      <c r="BC71" s="10"/>
      <c r="BD71" s="10"/>
      <c r="BE71" s="10"/>
      <c r="BF71" s="10"/>
      <c r="BG71" s="11"/>
      <c r="BH71" s="11"/>
      <c r="BI71" s="11"/>
      <c r="BJ71" s="11"/>
    </row>
    <row r="72" spans="1:62" ht="15.75">
      <c r="A72" s="11"/>
      <c r="B72" s="11"/>
      <c r="C72" s="11"/>
      <c r="D72" s="11"/>
      <c r="E72" s="11"/>
      <c r="F72" s="11"/>
      <c r="G72" s="11"/>
      <c r="H72" s="11"/>
      <c r="I72" s="11"/>
      <c r="J72" s="11"/>
      <c r="K72" s="11"/>
      <c r="L72" s="11"/>
      <c r="M72" s="11"/>
      <c r="N72" s="11"/>
      <c r="O72" s="11"/>
      <c r="P72" s="11"/>
      <c r="Q72" s="11"/>
      <c r="R72" s="11"/>
      <c r="S72" s="11"/>
      <c r="T72" s="11"/>
      <c r="U72" s="19"/>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row>
    <row r="73" spans="1:62" ht="15.75">
      <c r="A73" s="11"/>
      <c r="B73" s="11"/>
      <c r="C73" s="11"/>
      <c r="D73" s="11"/>
      <c r="E73" s="11"/>
      <c r="F73" s="11"/>
      <c r="G73" s="11"/>
      <c r="H73" s="11"/>
      <c r="I73" s="11"/>
      <c r="J73" s="11"/>
      <c r="K73" s="11"/>
      <c r="L73" s="11"/>
      <c r="M73" s="11"/>
      <c r="N73" s="11"/>
      <c r="O73" s="11"/>
      <c r="P73" s="11"/>
      <c r="Q73" s="11"/>
      <c r="R73" s="11"/>
      <c r="S73" s="11"/>
      <c r="T73" s="11"/>
      <c r="U73" s="19"/>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row>
    <row r="74" spans="1:62" ht="15.75">
      <c r="A74" s="11"/>
      <c r="B74" s="11"/>
      <c r="C74" s="11"/>
      <c r="D74" s="11"/>
      <c r="E74" s="11"/>
      <c r="F74" s="11"/>
      <c r="G74" s="11"/>
      <c r="H74" s="11"/>
      <c r="I74" s="11"/>
      <c r="J74" s="11"/>
      <c r="K74" s="11"/>
      <c r="L74" s="11"/>
      <c r="M74" s="11"/>
      <c r="N74" s="11"/>
      <c r="O74" s="11"/>
      <c r="P74" s="11"/>
      <c r="Q74" s="11"/>
      <c r="R74" s="11"/>
      <c r="S74" s="11"/>
      <c r="T74" s="11"/>
      <c r="U74" s="19"/>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row>
    <row r="75" spans="1:62" ht="15.75">
      <c r="A75" s="11"/>
      <c r="B75" s="11"/>
      <c r="C75" s="11"/>
      <c r="D75" s="11"/>
      <c r="E75" s="11"/>
      <c r="F75" s="11"/>
      <c r="G75" s="11"/>
      <c r="H75" s="11"/>
      <c r="I75" s="11"/>
      <c r="J75" s="11"/>
      <c r="K75" s="11"/>
      <c r="L75" s="11"/>
      <c r="M75" s="11"/>
      <c r="N75" s="11"/>
      <c r="O75" s="11"/>
      <c r="P75" s="11"/>
      <c r="Q75" s="11"/>
      <c r="R75" s="11"/>
      <c r="S75" s="11"/>
      <c r="T75" s="11"/>
      <c r="U75" s="19"/>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row>
    <row r="76" spans="1:62" ht="15.75">
      <c r="A76" s="11"/>
      <c r="B76" s="11"/>
      <c r="C76" s="11"/>
      <c r="D76" s="11"/>
      <c r="E76" s="11"/>
      <c r="F76" s="11"/>
      <c r="G76" s="11"/>
      <c r="H76" s="11"/>
      <c r="I76" s="11"/>
      <c r="J76" s="11"/>
      <c r="K76" s="11"/>
      <c r="L76" s="11"/>
      <c r="M76" s="11"/>
      <c r="N76" s="11"/>
      <c r="O76" s="11"/>
      <c r="P76" s="11"/>
      <c r="Q76" s="11"/>
      <c r="R76" s="11"/>
      <c r="S76" s="11"/>
      <c r="T76" s="11"/>
      <c r="U76" s="19"/>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row>
    <row r="77" spans="1:62" ht="15.75">
      <c r="A77" s="11"/>
      <c r="B77" s="11"/>
      <c r="C77" s="11"/>
      <c r="D77" s="11"/>
      <c r="E77" s="11"/>
      <c r="F77" s="11"/>
      <c r="G77" s="11"/>
      <c r="H77" s="11"/>
      <c r="I77" s="11"/>
      <c r="J77" s="11"/>
      <c r="K77" s="11"/>
      <c r="L77" s="11"/>
      <c r="M77" s="11"/>
      <c r="N77" s="11"/>
      <c r="O77" s="11"/>
      <c r="P77" s="11"/>
      <c r="Q77" s="11"/>
      <c r="R77" s="11"/>
      <c r="S77" s="11"/>
      <c r="T77" s="11"/>
      <c r="U77" s="19"/>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row>
    <row r="78" spans="1:62" ht="15.75">
      <c r="A78" s="11"/>
      <c r="B78" s="11"/>
      <c r="C78" s="11"/>
      <c r="D78" s="11"/>
      <c r="E78" s="11"/>
      <c r="F78" s="11"/>
      <c r="G78" s="11"/>
      <c r="H78" s="11"/>
      <c r="I78" s="11"/>
      <c r="J78" s="11"/>
      <c r="K78" s="11"/>
      <c r="L78" s="11"/>
      <c r="M78" s="11"/>
      <c r="N78" s="11"/>
      <c r="O78" s="11"/>
      <c r="P78" s="11"/>
      <c r="Q78" s="11"/>
      <c r="R78" s="11"/>
      <c r="S78" s="11"/>
      <c r="T78" s="11"/>
      <c r="U78" s="19"/>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row>
    <row r="79" spans="1:62" ht="15.75">
      <c r="A79" s="11"/>
      <c r="B79" s="11"/>
      <c r="C79" s="11"/>
      <c r="D79" s="11"/>
      <c r="E79" s="11"/>
      <c r="F79" s="11"/>
      <c r="G79" s="11"/>
      <c r="H79" s="11"/>
      <c r="I79" s="11"/>
      <c r="J79" s="11"/>
      <c r="K79" s="11"/>
      <c r="L79" s="11"/>
      <c r="M79" s="11"/>
      <c r="N79" s="11"/>
      <c r="O79" s="11"/>
      <c r="P79" s="11"/>
      <c r="Q79" s="11"/>
      <c r="R79" s="11"/>
      <c r="S79" s="11"/>
      <c r="T79" s="11"/>
      <c r="U79" s="19"/>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row>
    <row r="80" spans="1:62" ht="15.75">
      <c r="A80" s="11"/>
      <c r="B80" s="11"/>
      <c r="C80" s="11"/>
      <c r="D80" s="11"/>
      <c r="E80" s="11"/>
      <c r="F80" s="11"/>
      <c r="G80" s="11"/>
      <c r="H80" s="11"/>
      <c r="I80" s="11"/>
      <c r="J80" s="11"/>
      <c r="K80" s="11"/>
      <c r="L80" s="11"/>
      <c r="M80" s="11"/>
      <c r="N80" s="11"/>
      <c r="O80" s="11"/>
      <c r="P80" s="11"/>
      <c r="Q80" s="11"/>
      <c r="R80" s="11"/>
      <c r="S80" s="11"/>
      <c r="T80" s="11"/>
      <c r="U80" s="19"/>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row>
    <row r="81" spans="1:62" ht="15.75">
      <c r="A81" s="11"/>
      <c r="B81" s="11"/>
      <c r="C81" s="11"/>
      <c r="D81" s="11"/>
      <c r="E81" s="11"/>
      <c r="F81" s="11"/>
      <c r="G81" s="11"/>
      <c r="H81" s="11"/>
      <c r="I81" s="11"/>
      <c r="J81" s="11"/>
      <c r="K81" s="11"/>
      <c r="L81" s="11"/>
      <c r="M81" s="11"/>
      <c r="N81" s="11"/>
      <c r="O81" s="11"/>
      <c r="P81" s="11"/>
      <c r="Q81" s="11"/>
      <c r="R81" s="11"/>
      <c r="S81" s="11"/>
      <c r="T81" s="11"/>
      <c r="U81" s="19"/>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row>
    <row r="82" spans="1:62">
      <c r="AJ82" s="1"/>
    </row>
    <row r="83" spans="1:62">
      <c r="AJ83" s="1"/>
    </row>
    <row r="84" spans="1:62">
      <c r="AJ84" s="1"/>
    </row>
    <row r="85" spans="1:62">
      <c r="AJ85" s="1"/>
    </row>
    <row r="86" spans="1:62">
      <c r="AJ86" s="1"/>
    </row>
    <row r="87" spans="1:62">
      <c r="AJ87" s="1"/>
    </row>
    <row r="88" spans="1:62">
      <c r="AJ88" s="1"/>
    </row>
    <row r="89" spans="1:62">
      <c r="AJ89" s="1"/>
    </row>
    <row r="90" spans="1:62">
      <c r="AJ90" s="1"/>
    </row>
    <row r="91" spans="1:62">
      <c r="AJ91" s="1"/>
    </row>
    <row r="92" spans="1:62">
      <c r="AJ92" s="1"/>
    </row>
    <row r="93" spans="1:62">
      <c r="AJ93" s="1"/>
    </row>
    <row r="94" spans="1:62">
      <c r="AJ94" s="1"/>
    </row>
    <row r="95" spans="1:62">
      <c r="AJ95" s="1"/>
    </row>
    <row r="96" spans="1:62">
      <c r="AJ96" s="1"/>
    </row>
    <row r="97" spans="36:36">
      <c r="AJ97" s="1"/>
    </row>
    <row r="98" spans="36:36">
      <c r="AJ98" s="1"/>
    </row>
    <row r="99" spans="36:36">
      <c r="AJ99" s="1"/>
    </row>
    <row r="100" spans="36:36">
      <c r="AJ100" s="1"/>
    </row>
    <row r="101" spans="36:36">
      <c r="AJ101" s="1"/>
    </row>
    <row r="102" spans="36:36">
      <c r="AJ102" s="1"/>
    </row>
    <row r="103" spans="36:36">
      <c r="AJ103" s="1"/>
    </row>
    <row r="104" spans="36:36">
      <c r="AJ104" s="1"/>
    </row>
    <row r="105" spans="36:36">
      <c r="AJ105" s="1"/>
    </row>
    <row r="106" spans="36:36">
      <c r="AJ106" s="1"/>
    </row>
  </sheetData>
  <autoFilter ref="A1:AT1" xr:uid="{36B5A3F4-B44B-4261-965F-4094B0D439B3}"/>
  <phoneticPr fontId="4" type="noConversion"/>
  <conditionalFormatting sqref="V37">
    <cfRule type="containsText" dxfId="11" priority="9" operator="containsText" text="Part F">
      <formula>NOT(ISERROR(SEARCH("Part F",V37)))</formula>
    </cfRule>
    <cfRule type="containsText" dxfId="10" priority="10" operator="containsText" text="Part E">
      <formula>NOT(ISERROR(SEARCH("Part E",V37)))</formula>
    </cfRule>
    <cfRule type="containsText" dxfId="9" priority="11" operator="containsText" text="Part C">
      <formula>NOT(ISERROR(SEARCH("Part C",V37)))</formula>
    </cfRule>
    <cfRule type="containsText" dxfId="8" priority="12" operator="containsText" text="Part D">
      <formula>NOT(ISERROR(SEARCH("Part D",V37)))</formula>
    </cfRule>
  </conditionalFormatting>
  <conditionalFormatting sqref="Z37">
    <cfRule type="containsText" dxfId="7" priority="5" operator="containsText" text="Part F">
      <formula>NOT(ISERROR(SEARCH("Part F",Z37)))</formula>
    </cfRule>
    <cfRule type="containsText" dxfId="6" priority="6" operator="containsText" text="Part E">
      <formula>NOT(ISERROR(SEARCH("Part E",Z37)))</formula>
    </cfRule>
    <cfRule type="containsText" dxfId="5" priority="7" operator="containsText" text="Part C">
      <formula>NOT(ISERROR(SEARCH("Part C",Z37)))</formula>
    </cfRule>
    <cfRule type="containsText" dxfId="4" priority="8" operator="containsText" text="Part D">
      <formula>NOT(ISERROR(SEARCH("Part D",Z37)))</formula>
    </cfRule>
  </conditionalFormatting>
  <conditionalFormatting sqref="C37">
    <cfRule type="containsText" dxfId="3" priority="1" operator="containsText" text="Part F">
      <formula>NOT(ISERROR(SEARCH("Part F",C37)))</formula>
    </cfRule>
    <cfRule type="containsText" dxfId="2" priority="2" operator="containsText" text="Part E">
      <formula>NOT(ISERROR(SEARCH("Part E",C37)))</formula>
    </cfRule>
    <cfRule type="containsText" dxfId="1" priority="3" operator="containsText" text="Part C">
      <formula>NOT(ISERROR(SEARCH("Part C",C37)))</formula>
    </cfRule>
    <cfRule type="containsText" dxfId="0" priority="4" operator="containsText" text="Part D">
      <formula>NOT(ISERROR(SEARCH("Part D",C37)))</formula>
    </cfRule>
  </conditionalFormatting>
  <hyperlinks>
    <hyperlink ref="T45" r:id="rId1" display="1055646" xr:uid="{ABD186BA-7EC0-487E-8C80-062B659FC930}"/>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1575f6-dbaa-4559-8089-d7154b50f9f2">
      <Terms xmlns="http://schemas.microsoft.com/office/infopath/2007/PartnerControls"/>
    </lcf76f155ced4ddcb4097134ff3c332f>
    <TaxCatchAll xmlns="83c71a5b-0f4b-4f7e-b137-e32c3ec756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FDFF32FE05F74B993F2A7285020AEE" ma:contentTypeVersion="16" ma:contentTypeDescription="Create a new document." ma:contentTypeScope="" ma:versionID="9ba4a6464cea61e6a0f21de47d36d13b">
  <xsd:schema xmlns:xsd="http://www.w3.org/2001/XMLSchema" xmlns:xs="http://www.w3.org/2001/XMLSchema" xmlns:p="http://schemas.microsoft.com/office/2006/metadata/properties" xmlns:ns2="f11575f6-dbaa-4559-8089-d7154b50f9f2" xmlns:ns3="83c71a5b-0f4b-4f7e-b137-e32c3ec75679" targetNamespace="http://schemas.microsoft.com/office/2006/metadata/properties" ma:root="true" ma:fieldsID="4d1693c62474265b05ecd549bf22d91a" ns2:_="" ns3:_="">
    <xsd:import namespace="f11575f6-dbaa-4559-8089-d7154b50f9f2"/>
    <xsd:import namespace="83c71a5b-0f4b-4f7e-b137-e32c3ec7567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575f6-dbaa-4559-8089-d7154b50f9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8cfe132-dbcf-41af-8acf-9b434113d7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c71a5b-0f4b-4f7e-b137-e32c3ec7567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84946a4-cc89-41e0-9a8b-6645b7acec0a}" ma:internalName="TaxCatchAll" ma:showField="CatchAllData" ma:web="83c71a5b-0f4b-4f7e-b137-e32c3ec75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7228C-2B13-4ECE-8A25-374AFBCC5CC6}"/>
</file>

<file path=customXml/itemProps2.xml><?xml version="1.0" encoding="utf-8"?>
<ds:datastoreItem xmlns:ds="http://schemas.openxmlformats.org/officeDocument/2006/customXml" ds:itemID="{D0421CFF-AA51-45E2-A501-9B11819DA7CF}"/>
</file>

<file path=customXml/itemProps3.xml><?xml version="1.0" encoding="utf-8"?>
<ds:datastoreItem xmlns:ds="http://schemas.openxmlformats.org/officeDocument/2006/customXml" ds:itemID="{81F3984F-5EAF-4F15-8FEC-FCBE25CF94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Martyna Glowacka</cp:lastModifiedBy>
  <cp:revision/>
  <dcterms:created xsi:type="dcterms:W3CDTF">2023-09-05T13:45:19Z</dcterms:created>
  <dcterms:modified xsi:type="dcterms:W3CDTF">2025-02-04T16:58:38Z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0x0101002FFDFF32FE05F74B993F2A7285020AEE</vt:lpwstr>
  </property>
  <property fmtid="{D5CDD505-2E9C-101B-9397-08002B2CF9AE}" pid="3" name="MediaServiceImageTags">
    <vt:lpwstr/>
  </property>
</Properties>
</file>